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mPoy\3. สขร1 (ทำรายงานทุกสิ้นเดือน)\"/>
    </mc:Choice>
  </mc:AlternateContent>
  <xr:revisionPtr revIDLastSave="0" documentId="13_ncr:1_{1B9EF396-9B3F-41E5-8CD8-1511818AF5DB}" xr6:coauthVersionLast="47" xr6:coauthVersionMax="47" xr10:uidLastSave="{00000000-0000-0000-0000-000000000000}"/>
  <bookViews>
    <workbookView xWindow="-120" yWindow="-120" windowWidth="29040" windowHeight="15720" tabRatio="877" activeTab="3" xr2:uid="{BB7331DB-97A3-44C7-A2EF-8D1B0848B0D4}"/>
  </bookViews>
  <sheets>
    <sheet name="ภาพรวม2568" sheetId="13" r:id="rId1"/>
    <sheet name="ตค 2567" sheetId="6" r:id="rId2"/>
    <sheet name="พย 2567" sheetId="5" r:id="rId3"/>
    <sheet name="ธค 2567" sheetId="4" r:id="rId4"/>
    <sheet name="มค 2568" sheetId="3" r:id="rId5"/>
    <sheet name="กพ 2568" sheetId="1" r:id="rId6"/>
    <sheet name="มีค 2568" sheetId="2" r:id="rId7"/>
    <sheet name="เมย 2568" sheetId="7" r:id="rId8"/>
    <sheet name="พค 2568" sheetId="8" r:id="rId9"/>
    <sheet name="มิย 2568" sheetId="9" r:id="rId10"/>
    <sheet name="กค 2568" sheetId="10" r:id="rId11"/>
    <sheet name="สค 2568 " sheetId="11" r:id="rId12"/>
    <sheet name="กย 2568" sheetId="12" r:id="rId13"/>
  </sheets>
  <definedNames>
    <definedName name="JR_PAGE_ANCHOR_0_1" localSheetId="10">#REF!</definedName>
    <definedName name="JR_PAGE_ANCHOR_0_1" localSheetId="12">#REF!</definedName>
    <definedName name="JR_PAGE_ANCHOR_0_1" localSheetId="1">#REF!</definedName>
    <definedName name="JR_PAGE_ANCHOR_0_1" localSheetId="3">#REF!</definedName>
    <definedName name="JR_PAGE_ANCHOR_0_1" localSheetId="8">#REF!</definedName>
    <definedName name="JR_PAGE_ANCHOR_0_1" localSheetId="2">#REF!</definedName>
    <definedName name="JR_PAGE_ANCHOR_0_1" localSheetId="0">#REF!</definedName>
    <definedName name="JR_PAGE_ANCHOR_0_1" localSheetId="4">#REF!</definedName>
    <definedName name="JR_PAGE_ANCHOR_0_1" localSheetId="9">#REF!</definedName>
    <definedName name="JR_PAGE_ANCHOR_0_1" localSheetId="6">#REF!</definedName>
    <definedName name="JR_PAGE_ANCHOR_0_1" localSheetId="7">#REF!</definedName>
    <definedName name="JR_PAGE_ANCHOR_0_1" localSheetId="11">#REF!</definedName>
    <definedName name="JR_PAGE_ANCHOR_0_1">#REF!</definedName>
    <definedName name="_xlnm.Print_Area" localSheetId="1">'ตค 2567'!$A$1:$L$40</definedName>
    <definedName name="_xlnm.Print_Titles" localSheetId="10">'กค 2568'!$1:$6</definedName>
    <definedName name="_xlnm.Print_Titles" localSheetId="5">'กพ 2568'!$1:$6</definedName>
    <definedName name="_xlnm.Print_Titles" localSheetId="12">'กย 2568'!$1:$6</definedName>
    <definedName name="_xlnm.Print_Titles" localSheetId="1">'ตค 2567'!$1:$6</definedName>
    <definedName name="_xlnm.Print_Titles" localSheetId="3">'ธค 2567'!$1:$6</definedName>
    <definedName name="_xlnm.Print_Titles" localSheetId="8">'พค 2568'!$1:$6</definedName>
    <definedName name="_xlnm.Print_Titles" localSheetId="2">'พย 2567'!$1:$6</definedName>
    <definedName name="_xlnm.Print_Titles" localSheetId="0">ภาพรวม2568!$1:$4</definedName>
    <definedName name="_xlnm.Print_Titles" localSheetId="4">'มค 2568'!$1:$6</definedName>
    <definedName name="_xlnm.Print_Titles" localSheetId="9">'มิย 2568'!$1:$6</definedName>
    <definedName name="_xlnm.Print_Titles" localSheetId="6">'มีค 2568'!$1:$6</definedName>
    <definedName name="_xlnm.Print_Titles" localSheetId="7">'เมย 2568'!$1:$6</definedName>
    <definedName name="_xlnm.Print_Titles" localSheetId="11">'สค 2568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4" l="1"/>
  <c r="D19" i="4"/>
  <c r="G19" i="4" s="1"/>
  <c r="I19" i="4" s="1"/>
  <c r="H18" i="4"/>
  <c r="D18" i="4"/>
  <c r="G18" i="4" s="1"/>
  <c r="I18" i="4" s="1"/>
  <c r="D7" i="8"/>
  <c r="H7" i="8"/>
  <c r="I7" i="8"/>
  <c r="H8" i="8"/>
  <c r="I8" i="8"/>
  <c r="H9" i="8"/>
  <c r="I9" i="8"/>
  <c r="H10" i="8"/>
  <c r="I10" i="8"/>
  <c r="H11" i="8"/>
  <c r="I11" i="8"/>
  <c r="H12" i="8"/>
  <c r="I12" i="8"/>
  <c r="H13" i="8"/>
  <c r="I13" i="8"/>
  <c r="H14" i="8"/>
  <c r="I14" i="8"/>
  <c r="H15" i="8"/>
  <c r="I15" i="8"/>
  <c r="H16" i="8"/>
  <c r="I16" i="8"/>
  <c r="D8" i="8"/>
  <c r="D9" i="8"/>
  <c r="D10" i="8"/>
  <c r="D11" i="8"/>
  <c r="D12" i="8"/>
  <c r="D13" i="8"/>
  <c r="D14" i="8"/>
  <c r="D15" i="8"/>
  <c r="D16" i="8"/>
  <c r="D18" i="1" l="1"/>
  <c r="G18" i="1"/>
  <c r="I18" i="1" s="1"/>
  <c r="H18" i="1"/>
  <c r="D19" i="1"/>
  <c r="G19" i="1"/>
  <c r="I19" i="1" s="1"/>
  <c r="H19" i="1"/>
  <c r="D20" i="1"/>
  <c r="G20" i="1"/>
  <c r="H20" i="1"/>
  <c r="I20" i="1"/>
  <c r="I32" i="2"/>
  <c r="H32" i="2"/>
  <c r="D32" i="2"/>
  <c r="I31" i="2"/>
  <c r="H31" i="2"/>
  <c r="D31" i="2"/>
  <c r="I30" i="2"/>
  <c r="H30" i="2"/>
  <c r="D30" i="2"/>
  <c r="I29" i="2"/>
  <c r="H29" i="2"/>
  <c r="D29" i="2"/>
  <c r="I28" i="2"/>
  <c r="H28" i="2"/>
  <c r="D28" i="2"/>
  <c r="I27" i="2"/>
  <c r="H27" i="2"/>
  <c r="D27" i="2"/>
  <c r="I26" i="2"/>
  <c r="H26" i="2"/>
  <c r="D26" i="2"/>
  <c r="I19" i="2"/>
  <c r="H19" i="2"/>
  <c r="D19" i="2"/>
  <c r="I14" i="2"/>
  <c r="H14" i="2"/>
  <c r="D14" i="2"/>
  <c r="I13" i="2"/>
  <c r="H13" i="2"/>
  <c r="D13" i="2"/>
  <c r="I12" i="2"/>
  <c r="H12" i="2"/>
  <c r="D12" i="2"/>
  <c r="I11" i="2"/>
  <c r="H11" i="2"/>
  <c r="D11" i="2"/>
  <c r="D7" i="1"/>
  <c r="G7" i="1" s="1"/>
  <c r="I7" i="1" s="1"/>
  <c r="H7" i="1"/>
  <c r="D20" i="2"/>
  <c r="G20" i="2" s="1"/>
  <c r="I20" i="2" s="1"/>
  <c r="H20" i="2"/>
  <c r="G7" i="7" l="1"/>
  <c r="I7" i="7" s="1"/>
  <c r="H7" i="7"/>
  <c r="G8" i="7"/>
  <c r="I8" i="7" s="1"/>
  <c r="H8" i="7"/>
  <c r="G9" i="7"/>
  <c r="H9" i="7"/>
  <c r="I9" i="7"/>
  <c r="H10" i="7"/>
  <c r="H11" i="7"/>
  <c r="H12" i="7"/>
  <c r="H13" i="7"/>
  <c r="G14" i="7"/>
  <c r="H14" i="7"/>
  <c r="I14" i="7"/>
  <c r="G15" i="7"/>
  <c r="H15" i="7"/>
  <c r="I15" i="7"/>
  <c r="H16" i="7"/>
  <c r="H17" i="7"/>
  <c r="G18" i="7"/>
  <c r="H18" i="7"/>
  <c r="I18" i="7"/>
  <c r="G19" i="7"/>
  <c r="I19" i="7" s="1"/>
  <c r="H19" i="7"/>
  <c r="H20" i="7"/>
  <c r="G21" i="7"/>
  <c r="I21" i="7" s="1"/>
  <c r="H21" i="7"/>
  <c r="H22" i="7"/>
  <c r="G23" i="7"/>
  <c r="H23" i="7"/>
  <c r="I23" i="7"/>
  <c r="G24" i="7"/>
  <c r="I24" i="7" s="1"/>
  <c r="H24" i="7"/>
  <c r="H25" i="7"/>
  <c r="H26" i="7"/>
  <c r="G27" i="7"/>
  <c r="I27" i="7" s="1"/>
  <c r="H27" i="7"/>
  <c r="H28" i="7"/>
  <c r="H29" i="7"/>
  <c r="G30" i="7"/>
  <c r="H30" i="7"/>
  <c r="I30" i="7"/>
  <c r="D7" i="7"/>
  <c r="D8" i="7"/>
  <c r="D9" i="7"/>
  <c r="D10" i="7"/>
  <c r="G10" i="7" s="1"/>
  <c r="I10" i="7" s="1"/>
  <c r="D11" i="7"/>
  <c r="G11" i="7" s="1"/>
  <c r="I11" i="7" s="1"/>
  <c r="D12" i="7"/>
  <c r="G12" i="7" s="1"/>
  <c r="I12" i="7" s="1"/>
  <c r="D13" i="7"/>
  <c r="G13" i="7" s="1"/>
  <c r="I13" i="7" s="1"/>
  <c r="D14" i="7"/>
  <c r="D15" i="7"/>
  <c r="D16" i="7"/>
  <c r="G16" i="7" s="1"/>
  <c r="I16" i="7" s="1"/>
  <c r="D17" i="7"/>
  <c r="G17" i="7" s="1"/>
  <c r="I17" i="7" s="1"/>
  <c r="D18" i="7"/>
  <c r="D19" i="7"/>
  <c r="D20" i="7"/>
  <c r="G20" i="7" s="1"/>
  <c r="I20" i="7" s="1"/>
  <c r="D21" i="7"/>
  <c r="D22" i="7"/>
  <c r="G22" i="7" s="1"/>
  <c r="I22" i="7" s="1"/>
  <c r="D23" i="7"/>
  <c r="D24" i="7"/>
  <c r="D25" i="7"/>
  <c r="G25" i="7" s="1"/>
  <c r="I25" i="7" s="1"/>
  <c r="D26" i="7"/>
  <c r="G26" i="7" s="1"/>
  <c r="I26" i="7" s="1"/>
  <c r="D27" i="7"/>
  <c r="D28" i="7"/>
  <c r="G28" i="7" s="1"/>
  <c r="I28" i="7" s="1"/>
  <c r="D29" i="7"/>
  <c r="G29" i="7" s="1"/>
  <c r="I29" i="7" s="1"/>
  <c r="D30" i="7"/>
  <c r="H7" i="2"/>
  <c r="H8" i="2"/>
  <c r="H9" i="2"/>
  <c r="H10" i="2"/>
  <c r="H15" i="2"/>
  <c r="H16" i="2"/>
  <c r="H17" i="2"/>
  <c r="H18" i="2"/>
  <c r="H21" i="2"/>
  <c r="H22" i="2"/>
  <c r="H23" i="2"/>
  <c r="H24" i="2"/>
  <c r="H25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D7" i="2"/>
  <c r="G7" i="2" s="1"/>
  <c r="I7" i="2" s="1"/>
  <c r="D8" i="2"/>
  <c r="G8" i="2" s="1"/>
  <c r="I8" i="2" s="1"/>
  <c r="D9" i="2"/>
  <c r="G9" i="2" s="1"/>
  <c r="I9" i="2" s="1"/>
  <c r="D10" i="2"/>
  <c r="G10" i="2" s="1"/>
  <c r="I10" i="2" s="1"/>
  <c r="D15" i="2"/>
  <c r="G15" i="2" s="1"/>
  <c r="I15" i="2" s="1"/>
  <c r="D16" i="2"/>
  <c r="G16" i="2" s="1"/>
  <c r="I16" i="2" s="1"/>
  <c r="D17" i="2"/>
  <c r="G17" i="2" s="1"/>
  <c r="I17" i="2" s="1"/>
  <c r="D18" i="2"/>
  <c r="G18" i="2" s="1"/>
  <c r="I18" i="2" s="1"/>
  <c r="D21" i="2"/>
  <c r="G21" i="2" s="1"/>
  <c r="I21" i="2" s="1"/>
  <c r="D22" i="2"/>
  <c r="G22" i="2" s="1"/>
  <c r="I22" i="2" s="1"/>
  <c r="D23" i="2"/>
  <c r="G23" i="2" s="1"/>
  <c r="I23" i="2" s="1"/>
  <c r="D24" i="2"/>
  <c r="G24" i="2" s="1"/>
  <c r="I24" i="2" s="1"/>
  <c r="D25" i="2"/>
  <c r="G25" i="2" s="1"/>
  <c r="I25" i="2" s="1"/>
  <c r="D33" i="2"/>
  <c r="G33" i="2" s="1"/>
  <c r="I33" i="2" s="1"/>
  <c r="D34" i="2"/>
  <c r="G34" i="2" s="1"/>
  <c r="I34" i="2" s="1"/>
  <c r="D35" i="2"/>
  <c r="G35" i="2" s="1"/>
  <c r="I35" i="2" s="1"/>
  <c r="D36" i="2"/>
  <c r="G36" i="2" s="1"/>
  <c r="I36" i="2" s="1"/>
  <c r="D37" i="2"/>
  <c r="G37" i="2" s="1"/>
  <c r="I37" i="2" s="1"/>
  <c r="D38" i="2"/>
  <c r="G38" i="2" s="1"/>
  <c r="I38" i="2" s="1"/>
  <c r="D39" i="2"/>
  <c r="G39" i="2" s="1"/>
  <c r="I39" i="2" s="1"/>
  <c r="D40" i="2"/>
  <c r="G40" i="2" s="1"/>
  <c r="I40" i="2" s="1"/>
  <c r="D41" i="2"/>
  <c r="G41" i="2" s="1"/>
  <c r="I41" i="2" s="1"/>
  <c r="D42" i="2"/>
  <c r="G42" i="2" s="1"/>
  <c r="I42" i="2" s="1"/>
  <c r="D43" i="2"/>
  <c r="G43" i="2" s="1"/>
  <c r="I43" i="2" s="1"/>
  <c r="D44" i="2"/>
  <c r="G44" i="2" s="1"/>
  <c r="I44" i="2" s="1"/>
  <c r="D45" i="2"/>
  <c r="G45" i="2" s="1"/>
  <c r="I45" i="2" s="1"/>
  <c r="D46" i="2"/>
  <c r="G46" i="2" s="1"/>
  <c r="I46" i="2" s="1"/>
  <c r="D47" i="2"/>
  <c r="G47" i="2" s="1"/>
  <c r="I47" i="2" s="1"/>
  <c r="D48" i="2"/>
  <c r="G48" i="2" s="1"/>
  <c r="I48" i="2" s="1"/>
  <c r="D49" i="2"/>
  <c r="G49" i="2" s="1"/>
  <c r="I49" i="2" s="1"/>
  <c r="D50" i="2"/>
  <c r="G50" i="2" s="1"/>
  <c r="I50" i="2" s="1"/>
  <c r="D51" i="2"/>
  <c r="G51" i="2" s="1"/>
  <c r="I51" i="2" s="1"/>
  <c r="H8" i="1"/>
  <c r="H9" i="1"/>
  <c r="H10" i="1"/>
  <c r="H11" i="1"/>
  <c r="H12" i="1"/>
  <c r="H13" i="1"/>
  <c r="H14" i="1"/>
  <c r="H15" i="1"/>
  <c r="H16" i="1"/>
  <c r="H17" i="1"/>
  <c r="D8" i="1"/>
  <c r="G8" i="1" s="1"/>
  <c r="I8" i="1" s="1"/>
  <c r="D9" i="1"/>
  <c r="G9" i="1" s="1"/>
  <c r="I9" i="1" s="1"/>
  <c r="D10" i="1"/>
  <c r="G10" i="1" s="1"/>
  <c r="I10" i="1" s="1"/>
  <c r="D11" i="1"/>
  <c r="G11" i="1" s="1"/>
  <c r="I11" i="1" s="1"/>
  <c r="D12" i="1"/>
  <c r="G12" i="1" s="1"/>
  <c r="I12" i="1" s="1"/>
  <c r="D13" i="1"/>
  <c r="G13" i="1" s="1"/>
  <c r="I13" i="1" s="1"/>
  <c r="D14" i="1"/>
  <c r="G14" i="1" s="1"/>
  <c r="I14" i="1" s="1"/>
  <c r="D15" i="1"/>
  <c r="G15" i="1" s="1"/>
  <c r="I15" i="1" s="1"/>
  <c r="D16" i="1"/>
  <c r="G16" i="1" s="1"/>
  <c r="I16" i="1" s="1"/>
  <c r="D17" i="1"/>
  <c r="G17" i="1" s="1"/>
  <c r="I17" i="1" s="1"/>
  <c r="G14" i="12" l="1"/>
  <c r="I14" i="12" s="1"/>
  <c r="H14" i="12"/>
  <c r="H15" i="12"/>
  <c r="I15" i="12"/>
  <c r="D14" i="12"/>
  <c r="D15" i="12"/>
  <c r="D8" i="12"/>
  <c r="G8" i="12" s="1"/>
  <c r="I8" i="12" s="1"/>
  <c r="H8" i="12"/>
  <c r="D9" i="12"/>
  <c r="G9" i="12" s="1"/>
  <c r="I9" i="12" s="1"/>
  <c r="H9" i="12"/>
  <c r="D10" i="12"/>
  <c r="G10" i="12"/>
  <c r="H10" i="12"/>
  <c r="I10" i="12"/>
  <c r="D11" i="12"/>
  <c r="G11" i="12" s="1"/>
  <c r="I11" i="12" s="1"/>
  <c r="H11" i="12"/>
  <c r="D12" i="12"/>
  <c r="G12" i="12"/>
  <c r="H12" i="12"/>
  <c r="I12" i="12"/>
  <c r="D13" i="12"/>
  <c r="G13" i="12" s="1"/>
  <c r="I13" i="12" s="1"/>
  <c r="H13" i="12"/>
  <c r="D16" i="12"/>
  <c r="G16" i="12"/>
  <c r="H16" i="12"/>
  <c r="I16" i="12"/>
  <c r="D17" i="12"/>
  <c r="G17" i="12"/>
  <c r="I17" i="12" s="1"/>
  <c r="H17" i="12"/>
  <c r="D18" i="12"/>
  <c r="G18" i="12"/>
  <c r="H18" i="12"/>
  <c r="I18" i="12"/>
  <c r="D19" i="12"/>
  <c r="G19" i="12" s="1"/>
  <c r="I19" i="12" s="1"/>
  <c r="H19" i="12"/>
  <c r="H7" i="12"/>
  <c r="D7" i="12"/>
  <c r="G7" i="12" s="1"/>
  <c r="I7" i="12" s="1"/>
  <c r="D19" i="11"/>
  <c r="I19" i="11" s="1"/>
  <c r="H19" i="11"/>
  <c r="D13" i="11"/>
  <c r="I13" i="11"/>
  <c r="H13" i="11"/>
  <c r="D12" i="11"/>
  <c r="D7" i="11"/>
  <c r="G7" i="11" s="1"/>
  <c r="I7" i="11" s="1"/>
  <c r="H7" i="11"/>
  <c r="D8" i="11"/>
  <c r="G8" i="11" s="1"/>
  <c r="I8" i="11" s="1"/>
  <c r="H8" i="11"/>
  <c r="D9" i="11"/>
  <c r="G9" i="11" s="1"/>
  <c r="I9" i="11" s="1"/>
  <c r="H9" i="11"/>
  <c r="D10" i="11"/>
  <c r="G10" i="11" s="1"/>
  <c r="I10" i="11" s="1"/>
  <c r="H10" i="11"/>
  <c r="D11" i="11"/>
  <c r="G11" i="11" s="1"/>
  <c r="I11" i="11" s="1"/>
  <c r="H11" i="11"/>
  <c r="G12" i="11"/>
  <c r="I12" i="11" s="1"/>
  <c r="H12" i="11"/>
  <c r="D14" i="11"/>
  <c r="G14" i="11" s="1"/>
  <c r="I14" i="11" s="1"/>
  <c r="H14" i="11"/>
  <c r="D15" i="11"/>
  <c r="G15" i="11" s="1"/>
  <c r="I15" i="11" s="1"/>
  <c r="H15" i="11"/>
  <c r="D16" i="11"/>
  <c r="G16" i="11"/>
  <c r="I16" i="11" s="1"/>
  <c r="H16" i="11"/>
  <c r="D17" i="11"/>
  <c r="G17" i="11" s="1"/>
  <c r="I17" i="11" s="1"/>
  <c r="H17" i="11"/>
  <c r="D18" i="11"/>
  <c r="G18" i="11"/>
  <c r="I18" i="11" s="1"/>
  <c r="H18" i="11"/>
  <c r="D20" i="11"/>
  <c r="G20" i="11" s="1"/>
  <c r="I20" i="11" s="1"/>
  <c r="H20" i="11"/>
  <c r="D21" i="11"/>
  <c r="G21" i="11" s="1"/>
  <c r="I21" i="11" s="1"/>
  <c r="H21" i="11"/>
  <c r="D22" i="11"/>
  <c r="G22" i="11" s="1"/>
  <c r="I22" i="11" s="1"/>
  <c r="H22" i="11"/>
  <c r="D23" i="11"/>
  <c r="G23" i="11" s="1"/>
  <c r="I23" i="11" s="1"/>
  <c r="H23" i="11"/>
  <c r="D29" i="10"/>
  <c r="G29" i="10" s="1"/>
  <c r="I29" i="10" s="1"/>
  <c r="H29" i="10"/>
  <c r="D30" i="10"/>
  <c r="G30" i="10" s="1"/>
  <c r="I30" i="10" s="1"/>
  <c r="H30" i="10"/>
  <c r="D31" i="10"/>
  <c r="G31" i="10" s="1"/>
  <c r="I31" i="10" s="1"/>
  <c r="H31" i="10"/>
  <c r="D32" i="10"/>
  <c r="G32" i="10"/>
  <c r="H32" i="10"/>
  <c r="I32" i="10"/>
  <c r="D33" i="10"/>
  <c r="G33" i="10"/>
  <c r="I33" i="10" s="1"/>
  <c r="H33" i="10"/>
  <c r="D34" i="10"/>
  <c r="G34" i="10" s="1"/>
  <c r="I34" i="10" s="1"/>
  <c r="H34" i="10"/>
  <c r="D35" i="10"/>
  <c r="G35" i="10" s="1"/>
  <c r="I35" i="10" s="1"/>
  <c r="H35" i="10"/>
  <c r="D36" i="10"/>
  <c r="G36" i="10"/>
  <c r="I36" i="10" s="1"/>
  <c r="H36" i="10"/>
  <c r="D37" i="10"/>
  <c r="G37" i="10"/>
  <c r="I37" i="10" s="1"/>
  <c r="H37" i="10"/>
  <c r="D38" i="10"/>
  <c r="G38" i="10" s="1"/>
  <c r="I38" i="10" s="1"/>
  <c r="H38" i="10"/>
  <c r="D39" i="10"/>
  <c r="G39" i="10"/>
  <c r="H39" i="10"/>
  <c r="I39" i="10"/>
  <c r="D8" i="10"/>
  <c r="G8" i="10" s="1"/>
  <c r="I8" i="10" s="1"/>
  <c r="H8" i="10"/>
  <c r="H7" i="10"/>
  <c r="D7" i="10"/>
  <c r="G7" i="10" s="1"/>
  <c r="I7" i="10" s="1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D9" i="10"/>
  <c r="G9" i="10" s="1"/>
  <c r="I9" i="10" s="1"/>
  <c r="D10" i="10"/>
  <c r="G10" i="10" s="1"/>
  <c r="I10" i="10" s="1"/>
  <c r="D11" i="10"/>
  <c r="G11" i="10" s="1"/>
  <c r="I11" i="10" s="1"/>
  <c r="D12" i="10"/>
  <c r="G12" i="10" s="1"/>
  <c r="I12" i="10" s="1"/>
  <c r="D13" i="10"/>
  <c r="G13" i="10" s="1"/>
  <c r="I13" i="10" s="1"/>
  <c r="D14" i="10"/>
  <c r="G14" i="10" s="1"/>
  <c r="I14" i="10" s="1"/>
  <c r="D15" i="10"/>
  <c r="G15" i="10" s="1"/>
  <c r="I15" i="10" s="1"/>
  <c r="D16" i="10"/>
  <c r="G16" i="10" s="1"/>
  <c r="I16" i="10" s="1"/>
  <c r="D17" i="10"/>
  <c r="G17" i="10" s="1"/>
  <c r="I17" i="10" s="1"/>
  <c r="D18" i="10"/>
  <c r="G18" i="10" s="1"/>
  <c r="I18" i="10" s="1"/>
  <c r="D19" i="10"/>
  <c r="G19" i="10" s="1"/>
  <c r="I19" i="10" s="1"/>
  <c r="D20" i="10"/>
  <c r="G20" i="10" s="1"/>
  <c r="I20" i="10" s="1"/>
  <c r="D21" i="10"/>
  <c r="G21" i="10" s="1"/>
  <c r="I21" i="10" s="1"/>
  <c r="D22" i="10"/>
  <c r="G22" i="10" s="1"/>
  <c r="I22" i="10" s="1"/>
  <c r="D23" i="10"/>
  <c r="G23" i="10" s="1"/>
  <c r="I23" i="10" s="1"/>
  <c r="D24" i="10"/>
  <c r="G24" i="10" s="1"/>
  <c r="I24" i="10" s="1"/>
  <c r="D25" i="10"/>
  <c r="G25" i="10" s="1"/>
  <c r="I25" i="10" s="1"/>
  <c r="D26" i="10"/>
  <c r="G26" i="10" s="1"/>
  <c r="I26" i="10" s="1"/>
  <c r="D27" i="10"/>
  <c r="G27" i="10" s="1"/>
  <c r="I27" i="10" s="1"/>
  <c r="D28" i="10"/>
  <c r="G28" i="10" s="1"/>
  <c r="I28" i="10" s="1"/>
  <c r="D7" i="3" l="1"/>
  <c r="G7" i="3" s="1"/>
  <c r="I7" i="3" s="1"/>
  <c r="H7" i="3"/>
  <c r="H14" i="3"/>
  <c r="I14" i="3"/>
  <c r="D14" i="3"/>
  <c r="D11" i="3"/>
  <c r="I11" i="3" s="1"/>
  <c r="D12" i="3"/>
  <c r="D13" i="3"/>
  <c r="D10" i="3"/>
  <c r="I10" i="3"/>
  <c r="I12" i="3"/>
  <c r="I13" i="3"/>
  <c r="H10" i="3"/>
  <c r="H11" i="3"/>
  <c r="H12" i="3"/>
  <c r="H13" i="3"/>
  <c r="D8" i="3"/>
  <c r="G8" i="3" s="1"/>
  <c r="I8" i="3" s="1"/>
  <c r="D9" i="3"/>
  <c r="G9" i="3" s="1"/>
  <c r="I9" i="3" s="1"/>
  <c r="D15" i="3"/>
  <c r="G15" i="3" s="1"/>
  <c r="I15" i="3" s="1"/>
  <c r="D16" i="3"/>
  <c r="G16" i="3" s="1"/>
  <c r="I16" i="3" s="1"/>
  <c r="D17" i="3"/>
  <c r="G17" i="3" s="1"/>
  <c r="I17" i="3" s="1"/>
  <c r="H8" i="3"/>
  <c r="H9" i="3"/>
  <c r="H15" i="3"/>
  <c r="H16" i="3"/>
  <c r="H17" i="3"/>
  <c r="H17" i="4" l="1"/>
  <c r="I17" i="4"/>
  <c r="D17" i="4"/>
  <c r="H33" i="5" l="1"/>
  <c r="D33" i="5"/>
  <c r="G33" i="5" s="1"/>
  <c r="I33" i="5" s="1"/>
  <c r="H31" i="5"/>
  <c r="I31" i="5"/>
  <c r="D31" i="5"/>
  <c r="D7" i="4"/>
  <c r="G7" i="4" s="1"/>
  <c r="I7" i="4" s="1"/>
  <c r="D32" i="5"/>
  <c r="I32" i="5"/>
  <c r="H32" i="5"/>
  <c r="H7" i="4"/>
  <c r="H8" i="4"/>
  <c r="H9" i="4"/>
  <c r="H10" i="4"/>
  <c r="H11" i="4"/>
  <c r="H12" i="4"/>
  <c r="H13" i="4"/>
  <c r="H14" i="4"/>
  <c r="H15" i="4"/>
  <c r="H16" i="4"/>
  <c r="H20" i="4"/>
  <c r="H21" i="4"/>
  <c r="H22" i="4"/>
  <c r="G22" i="4"/>
  <c r="I22" i="4" s="1"/>
  <c r="D8" i="4"/>
  <c r="I8" i="4" s="1"/>
  <c r="D9" i="4"/>
  <c r="G9" i="4" s="1"/>
  <c r="I9" i="4" s="1"/>
  <c r="D10" i="4"/>
  <c r="G10" i="4" s="1"/>
  <c r="I10" i="4" s="1"/>
  <c r="D11" i="4"/>
  <c r="G11" i="4" s="1"/>
  <c r="I11" i="4" s="1"/>
  <c r="D12" i="4"/>
  <c r="G12" i="4" s="1"/>
  <c r="I12" i="4" s="1"/>
  <c r="D13" i="4"/>
  <c r="G13" i="4" s="1"/>
  <c r="I13" i="4" s="1"/>
  <c r="D14" i="4"/>
  <c r="G14" i="4" s="1"/>
  <c r="I14" i="4" s="1"/>
  <c r="D15" i="4"/>
  <c r="G15" i="4" s="1"/>
  <c r="I15" i="4" s="1"/>
  <c r="D16" i="4"/>
  <c r="G16" i="4" s="1"/>
  <c r="I16" i="4" s="1"/>
  <c r="D20" i="4"/>
  <c r="G20" i="4" s="1"/>
  <c r="I20" i="4" s="1"/>
  <c r="D21" i="4"/>
  <c r="G21" i="4" s="1"/>
  <c r="I21" i="4" s="1"/>
  <c r="D22" i="4"/>
  <c r="H30" i="5"/>
  <c r="H29" i="5"/>
  <c r="D29" i="5"/>
  <c r="D30" i="5"/>
  <c r="I30" i="5"/>
  <c r="I29" i="5"/>
  <c r="D8" i="5"/>
  <c r="G8" i="5" s="1"/>
  <c r="I8" i="5" s="1"/>
  <c r="D9" i="5"/>
  <c r="I9" i="5" s="1"/>
  <c r="D10" i="5"/>
  <c r="G10" i="5" s="1"/>
  <c r="I10" i="5" s="1"/>
  <c r="D11" i="5"/>
  <c r="G11" i="5" s="1"/>
  <c r="I11" i="5" s="1"/>
  <c r="D12" i="5"/>
  <c r="G12" i="5" s="1"/>
  <c r="I12" i="5" s="1"/>
  <c r="D13" i="5"/>
  <c r="G13" i="5" s="1"/>
  <c r="I13" i="5" s="1"/>
  <c r="D14" i="5"/>
  <c r="G14" i="5" s="1"/>
  <c r="I14" i="5" s="1"/>
  <c r="D15" i="5"/>
  <c r="G15" i="5" s="1"/>
  <c r="I15" i="5" s="1"/>
  <c r="D16" i="5"/>
  <c r="G16" i="5" s="1"/>
  <c r="I16" i="5" s="1"/>
  <c r="D17" i="5"/>
  <c r="G17" i="5" s="1"/>
  <c r="I17" i="5" s="1"/>
  <c r="D18" i="5"/>
  <c r="G18" i="5" s="1"/>
  <c r="I18" i="5" s="1"/>
  <c r="D19" i="5"/>
  <c r="G19" i="5" s="1"/>
  <c r="I19" i="5" s="1"/>
  <c r="D20" i="5"/>
  <c r="G20" i="5" s="1"/>
  <c r="I20" i="5" s="1"/>
  <c r="D21" i="5"/>
  <c r="G21" i="5" s="1"/>
  <c r="I21" i="5" s="1"/>
  <c r="D22" i="5"/>
  <c r="G22" i="5" s="1"/>
  <c r="I22" i="5" s="1"/>
  <c r="D23" i="5"/>
  <c r="G23" i="5" s="1"/>
  <c r="I23" i="5" s="1"/>
  <c r="D24" i="5"/>
  <c r="G24" i="5" s="1"/>
  <c r="I24" i="5" s="1"/>
  <c r="D25" i="5"/>
  <c r="G25" i="5" s="1"/>
  <c r="I25" i="5" s="1"/>
  <c r="D26" i="5"/>
  <c r="G26" i="5" s="1"/>
  <c r="I26" i="5" s="1"/>
  <c r="D27" i="5"/>
  <c r="G27" i="5" s="1"/>
  <c r="I27" i="5" s="1"/>
  <c r="D28" i="5"/>
  <c r="G28" i="5" s="1"/>
  <c r="I28" i="5" s="1"/>
  <c r="D34" i="5"/>
  <c r="G34" i="5" s="1"/>
  <c r="I34" i="5" s="1"/>
  <c r="D35" i="5"/>
  <c r="G35" i="5" s="1"/>
  <c r="I35" i="5" s="1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34" i="5"/>
  <c r="H35" i="5"/>
  <c r="D7" i="5"/>
  <c r="G7" i="5" s="1"/>
  <c r="I7" i="5" s="1"/>
  <c r="H7" i="5"/>
  <c r="H26" i="6" l="1"/>
  <c r="H27" i="6"/>
  <c r="H28" i="6"/>
  <c r="H25" i="6"/>
  <c r="D28" i="6"/>
  <c r="G28" i="6" s="1"/>
  <c r="I28" i="6" s="1"/>
  <c r="D27" i="6"/>
  <c r="G27" i="6" s="1"/>
  <c r="I27" i="6" s="1"/>
  <c r="D26" i="6"/>
  <c r="G26" i="6" s="1"/>
  <c r="I26" i="6" s="1"/>
  <c r="D25" i="6"/>
  <c r="G25" i="6" s="1"/>
  <c r="I25" i="6" s="1"/>
  <c r="D39" i="6"/>
  <c r="G39" i="6" s="1"/>
  <c r="I39" i="6" s="1"/>
  <c r="D38" i="6"/>
  <c r="G38" i="6" s="1"/>
  <c r="I38" i="6" s="1"/>
  <c r="D31" i="6"/>
  <c r="G31" i="6" s="1"/>
  <c r="I31" i="6" s="1"/>
  <c r="D16" i="6"/>
  <c r="G16" i="6" s="1"/>
  <c r="I16" i="6" s="1"/>
  <c r="D17" i="6"/>
  <c r="G17" i="6" s="1"/>
  <c r="I17" i="6" s="1"/>
  <c r="D18" i="6"/>
  <c r="G18" i="6"/>
  <c r="I18" i="6" s="1"/>
  <c r="D19" i="6"/>
  <c r="G19" i="6" s="1"/>
  <c r="I19" i="6" s="1"/>
  <c r="D20" i="6"/>
  <c r="G20" i="6" s="1"/>
  <c r="I20" i="6" s="1"/>
  <c r="D21" i="6"/>
  <c r="G21" i="6" s="1"/>
  <c r="I21" i="6" s="1"/>
  <c r="D22" i="6"/>
  <c r="G22" i="6" s="1"/>
  <c r="I22" i="6" s="1"/>
  <c r="D23" i="6"/>
  <c r="G23" i="6" s="1"/>
  <c r="I23" i="6" s="1"/>
  <c r="D24" i="6"/>
  <c r="G24" i="6" s="1"/>
  <c r="I24" i="6" s="1"/>
  <c r="D8" i="6"/>
  <c r="G8" i="6" s="1"/>
  <c r="I8" i="6" s="1"/>
  <c r="D9" i="6"/>
  <c r="G9" i="6" s="1"/>
  <c r="I9" i="6" s="1"/>
  <c r="D10" i="6"/>
  <c r="G10" i="6" s="1"/>
  <c r="I10" i="6" s="1"/>
  <c r="D11" i="6"/>
  <c r="G11" i="6" s="1"/>
  <c r="I11" i="6" s="1"/>
  <c r="D12" i="6"/>
  <c r="G12" i="6" s="1"/>
  <c r="I12" i="6" s="1"/>
  <c r="D13" i="6"/>
  <c r="G13" i="6" s="1"/>
  <c r="I13" i="6" s="1"/>
  <c r="D14" i="6"/>
  <c r="G14" i="6" s="1"/>
  <c r="I14" i="6" s="1"/>
  <c r="D15" i="6"/>
  <c r="G15" i="6" s="1"/>
  <c r="I15" i="6" s="1"/>
  <c r="D7" i="6"/>
  <c r="G7" i="6" s="1"/>
  <c r="I7" i="6" s="1"/>
  <c r="D9" i="13"/>
  <c r="C9" i="13"/>
</calcChain>
</file>

<file path=xl/sharedStrings.xml><?xml version="1.0" encoding="utf-8"?>
<sst xmlns="http://schemas.openxmlformats.org/spreadsheetml/2006/main" count="1520" uniqueCount="608">
  <si>
    <t>แบบ สขร.1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</si>
  <si>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</si>
  <si>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</si>
  <si>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</si>
  <si>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</si>
  <si>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</si>
  <si>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</si>
  <si>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</si>
  <si>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</si>
  <si>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</si>
  <si>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</si>
  <si>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</si>
  <si>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</si>
  <si>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</si>
  <si>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สรุปผลการดำเนินการจัดซื้อจัดจ้างหรือการจัดหาพัสดุของหน่วยงานรายเดือน ปีงบประมาณ พ.ศ. 2568</t>
  </si>
  <si>
    <t>ประจำเดือน ตุลาคม 2567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</si>
  <si>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</si>
  <si>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</si>
  <si>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</si>
  <si>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</si>
  <si>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</si>
  <si>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</si>
  <si>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</si>
  <si>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</si>
  <si>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</si>
  <si>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</si>
  <si>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</si>
  <si>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</si>
  <si>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</si>
  <si>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</si>
  <si>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</si>
  <si>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</si>
  <si>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จำนวนโครงการ</t>
  </si>
  <si>
    <t>จำนวนงบประมาณ</t>
  </si>
  <si>
    <t>วิธี.............</t>
  </si>
  <si>
    <t>รวม</t>
  </si>
  <si>
    <t>ปัญหา/อุปสรรค................................................(โปรดระบุ)..................................................</t>
  </si>
  <si>
    <t>ข้อเสนอแนะ................................................(โปรดระบุ)..................................................</t>
  </si>
  <si>
    <t>เทศบาลตำบลแม่ขะจาน</t>
  </si>
  <si>
    <t>ค่าอาหารเสนิม(นม) รร.อนุบาลแม่ขะจาน</t>
  </si>
  <si>
    <t>ค่าอาหารเสริม(นม) ศพด</t>
  </si>
  <si>
    <t>จ้างถ่ายเอกสารพร้อมเข้าเล่มเทศบัญญัติปีงบ ฯ 68</t>
  </si>
  <si>
    <t>ค่าตรวจเช็คซ่อมรถยนต์ กย 4344 เชียงราย</t>
  </si>
  <si>
    <t>ค่าซ่อมรถขยะ 80-9476</t>
  </si>
  <si>
    <t>เฉพาะเจาะจง</t>
  </si>
  <si>
    <t>นางสาวธัญญารัตน์  รักวงค์</t>
  </si>
  <si>
    <t>นางสาวกานต์ณธี  แก้วคำ</t>
  </si>
  <si>
    <t>นางสาวอนุสรา  แสนสมบัติ</t>
  </si>
  <si>
    <t>น.ส.อรวรรณ สิทธิปัญญา</t>
  </si>
  <si>
    <t>นายวิชัย  ดวงอาโน</t>
  </si>
  <si>
    <t>นายเจษฎา  เขตร์พรมมา</t>
  </si>
  <si>
    <t>นายสุพจน์  เขตขันหล้า</t>
  </si>
  <si>
    <t>นายวฤชา  สิทธิวีวรรณ์</t>
  </si>
  <si>
    <t>นางสาวณภัทร  มณีไชย</t>
  </si>
  <si>
    <t>นางเบญจมาศ  หวานหอม</t>
  </si>
  <si>
    <t>นายโชติกา  กันทะมา</t>
  </si>
  <si>
    <t>นายสุรเชษฐ์  กิติตา</t>
  </si>
  <si>
    <t>นายจตุพล  เตชะ</t>
  </si>
  <si>
    <t>นายนพดล  อ้นคง</t>
  </si>
  <si>
    <t>นางสาวศิริพร  ปราชัย</t>
  </si>
  <si>
    <t>นายเกรียงไกร  สักติ</t>
  </si>
  <si>
    <t>นางสาวรัตนา  ลินมูล</t>
  </si>
  <si>
    <t>บริษัท เชียงใหม่เฟรสมิลล์ จำกัด</t>
  </si>
  <si>
    <t>นายพลวิน  ใจสิริธนิน</t>
  </si>
  <si>
    <t>บริษัท โตโยต้าเชียงราย จำกัด</t>
  </si>
  <si>
    <t>นายบรรเจิด  สิงหราช</t>
  </si>
  <si>
    <t>เป็นผู้มีคุณสมบัติตรงตามเงื่อนไขที่กำหนด</t>
  </si>
  <si>
    <t>จ้างเหมาบริการ (กองคลัง)</t>
  </si>
  <si>
    <t>จ้างเหมาบริการ (กองช่าง)</t>
  </si>
  <si>
    <t xml:space="preserve">   </t>
  </si>
  <si>
    <t>จ้างเหมาบริการ (กองสาธารณสุขฯ)</t>
  </si>
  <si>
    <t>จ้างเหมารายเดือน (กองการศึกษา)</t>
  </si>
  <si>
    <t>จ้างเหมารายเดือน (สำนักปลัด)</t>
  </si>
  <si>
    <t>008/2568</t>
  </si>
  <si>
    <t>009/2568</t>
  </si>
  <si>
    <t>010/2568</t>
  </si>
  <si>
    <t>011/2568</t>
  </si>
  <si>
    <t>012/2568</t>
  </si>
  <si>
    <t>013/2568</t>
  </si>
  <si>
    <t>014/2568</t>
  </si>
  <si>
    <t>015/2568</t>
  </si>
  <si>
    <t>นายพิเดช  ใจมา</t>
  </si>
  <si>
    <t>016/2568</t>
  </si>
  <si>
    <t>017/2568</t>
  </si>
  <si>
    <t>018/2568</t>
  </si>
  <si>
    <t>004/2568</t>
  </si>
  <si>
    <t>001/2568</t>
  </si>
  <si>
    <t>005/2568</t>
  </si>
  <si>
    <t>006/2568</t>
  </si>
  <si>
    <t>002/2568</t>
  </si>
  <si>
    <t>003/2568</t>
  </si>
  <si>
    <t>007/2568</t>
  </si>
  <si>
    <t>024/2568</t>
  </si>
  <si>
    <t>025/2568</t>
  </si>
  <si>
    <t>ค่าน้ำดื่ม</t>
  </si>
  <si>
    <t>นายพิชญ์ฌากรณ์ พรหมเรืองรฤทธิ์</t>
  </si>
  <si>
    <t>027/2568</t>
  </si>
  <si>
    <t>028/2568</t>
  </si>
  <si>
    <t>029/2568</t>
  </si>
  <si>
    <t>031/2568</t>
  </si>
  <si>
    <t>032/2568</t>
  </si>
  <si>
    <t>ค่าจ้างเหมากำจัดขยะฯ</t>
  </si>
  <si>
    <t>หจก. ก ทรัพย์อุไรขนส่ง</t>
  </si>
  <si>
    <t>ชื่อหน่วยงาน...เทศบาลตำบลแม่ขะจาน...</t>
  </si>
  <si>
    <t>เช่าเครื่องถ่ายเอกสาร</t>
  </si>
  <si>
    <t>ซื้อหนังสือพิมพ์</t>
  </si>
  <si>
    <t>จ้างเหมากำจัดขยะฯ</t>
  </si>
  <si>
    <t>จ้างบริการเครือข่ายใยแก้วนำแสงพร้อมบริการ CCTV ฯ</t>
  </si>
  <si>
    <t>020/2568</t>
  </si>
  <si>
    <t>021/2568</t>
  </si>
  <si>
    <t>022/2568</t>
  </si>
  <si>
    <t>023/2568</t>
  </si>
  <si>
    <t>บุญยะเครื่องถ่าย</t>
  </si>
  <si>
    <t>นางศรีธร  สุนะ</t>
  </si>
  <si>
    <t>บ.โทรคมนาคมแห่งชาติจำกัด</t>
  </si>
  <si>
    <t>ค่าซ่อมรถยนต์ 80-9477 ชร</t>
  </si>
  <si>
    <t>บ. โชคชำนาญการช่าง จำกัด</t>
  </si>
  <si>
    <t>ค่าจัดซื้อเครื่องสกัดคอนกรีตไฟฟ้า</t>
  </si>
  <si>
    <t>เปรทยุดาพาณิช</t>
  </si>
  <si>
    <t>หจก. พงศภัคบุญเรือง</t>
  </si>
  <si>
    <t>ค่าจ้างเตรียมถ้วยรางวัลและป้ายต่างๆ งานลอยกระทงฯ</t>
  </si>
  <si>
    <t>นายอภิลาภ  ถูกแผน</t>
  </si>
  <si>
    <t>จ้างเหมาเวที พร้อมเครื่องเสียงระบบไฟฯ</t>
  </si>
  <si>
    <t>นายประชา  มังกรกิม</t>
  </si>
  <si>
    <t>จ้างเหมาติดตั้งไฟเส้นทางและพื้นที่จัดงานลอยกระทงฯ</t>
  </si>
  <si>
    <t>นายนิมิต  แสงสาม</t>
  </si>
  <si>
    <t>จ้างเหมาจัดสถานที่งานลอยกระทงฯ</t>
  </si>
  <si>
    <t>จ้างทำขบวนกระทงใหญ่พร้อมอุปกรณ์ ประจำปี 2567 ฯ</t>
  </si>
  <si>
    <t>นางสาวพันธุ์มาลี  สันอุดร</t>
  </si>
  <si>
    <t>ค่าป้ายไวนิลพระบรมฉายาลักษณ์ฯ</t>
  </si>
  <si>
    <t>ค่าซ่อมรถจักรยานยนต์ ขยต 329 เชียงราย</t>
  </si>
  <si>
    <t>นายมงคล  คำก่ำ</t>
  </si>
  <si>
    <t>CNTR-00044/68</t>
  </si>
  <si>
    <t>CNTR-00045/68</t>
  </si>
  <si>
    <t>ค่าอาหารว่างสำหรับคณะกรรมการและเจ้าหน้าที่ ดำเนินงานโครงการจัดงานประเพณีลอยกระทง ประจำปี 2567</t>
  </si>
  <si>
    <t>นางอรพิน  กองน้อย</t>
  </si>
  <si>
    <t>CNTR-00043/68</t>
  </si>
  <si>
    <t>บริษัท เพื่อนเรียนอินเตอร์เทรด เชียงราย จำกัด</t>
  </si>
  <si>
    <t>ค่าครุภัณฑ์สำนักงานฯ คลัง</t>
  </si>
  <si>
    <t>บริษัทสุขใจ เอ็มแอนด์ เอ็ม จำกัด</t>
  </si>
  <si>
    <t>ค่าครุภัณฑ์สำนักงานฯ ช่าง</t>
  </si>
  <si>
    <t>ค่าครุภัณฑ์สำนักงานฯ สป.</t>
  </si>
  <si>
    <t>จัดซื้อครุภัณฑ์คอมพิวเตอร์ สป.</t>
  </si>
  <si>
    <t>หจก.พีแอนด์เอ็มคลีนิคคอมพิวเตอร์</t>
  </si>
  <si>
    <t xml:space="preserve"> จัดซื้อครุภัณฑ์คอมพิวเตอร์  คลัง</t>
  </si>
  <si>
    <t>จัดซื้อครุภัณฑ์คอมพิวเตอร์  ช่าง</t>
  </si>
  <si>
    <t>หาญเจริญกิจพาณิชย์ 2530</t>
  </si>
  <si>
    <t>จัดซื้อโต๊ะปิงปอง</t>
  </si>
  <si>
    <t>ค่าจัดซื้อครุภัณฑ์สำนักงาน (พัดลม สป.)</t>
  </si>
  <si>
    <t>ค่าจัดซื้อครุภัณฑ์สำนักงาน (พัดลม กศ.)</t>
  </si>
  <si>
    <t>ค่าจัดซื้อผ้าม่านึบพร้อมอุปกรณ์ติดตั้งฯ</t>
  </si>
  <si>
    <t>นางกิ่งงาม  พานิชศิริ</t>
  </si>
  <si>
    <t>ชุดอุปกรณ์สำหรับห้องประชุม Conference ฯ</t>
  </si>
  <si>
    <t>นายพรเทพ  กุมภะ</t>
  </si>
  <si>
    <t>อาหารเสริม (นม) ศพด.</t>
  </si>
  <si>
    <t>อาหารเสนิม (นม) โรงเรียนอนุบาลแม่ขะจาน</t>
  </si>
  <si>
    <t>034/2568</t>
  </si>
  <si>
    <t>035/2568</t>
  </si>
  <si>
    <t>ประกวดราคา</t>
  </si>
  <si>
    <t>037/2568</t>
  </si>
  <si>
    <t>036/2568</t>
  </si>
  <si>
    <t>038/2568</t>
  </si>
  <si>
    <t>039/2568</t>
  </si>
  <si>
    <t>040/2568</t>
  </si>
  <si>
    <t>041/2568</t>
  </si>
  <si>
    <t>042/2568</t>
  </si>
  <si>
    <t>043/2568</t>
  </si>
  <si>
    <t>044/2568</t>
  </si>
  <si>
    <t>045/2568</t>
  </si>
  <si>
    <t>046/2568</t>
  </si>
  <si>
    <t>047/2568</t>
  </si>
  <si>
    <t>048/2568</t>
  </si>
  <si>
    <t>049/2568</t>
  </si>
  <si>
    <t>050/2568</t>
  </si>
  <si>
    <t>051/2568</t>
  </si>
  <si>
    <t>052/2568</t>
  </si>
  <si>
    <t>053/2568</t>
  </si>
  <si>
    <t>โครงการปรับปรุง อาคารอเนกประสงค์(อาคารห้องประชุม)ฯ</t>
  </si>
  <si>
    <t>โครงการปรับปรุงฝารางระบายน้ำ คสล. ซ.1/3 บ้านหนองบัว ม.10</t>
  </si>
  <si>
    <t>บ.ศิริเครนพาณิชย์ จำกัด</t>
  </si>
  <si>
    <t>โครงการปรับปรุงฝารางระบายน้ำ คสล. ซ. 21 ชุมชนแม่ขะจาน</t>
  </si>
  <si>
    <t>โครงการปรับปรุงฝารางระบายน้ำ คสล.ซ.1 บ้านหนองบัว ม.10</t>
  </si>
  <si>
    <t>หจก. ณ กมลพาณิชย์</t>
  </si>
  <si>
    <t>โครงการก่อสร้างรางระบายน้ำ คสล. ซ.29 บ้านสันติสุข ม.11</t>
  </si>
  <si>
    <t>โครงการก่อสร้างรางระบายน้ำ คสล. ซ.7 บ้านขันหอม ม.2</t>
  </si>
  <si>
    <t>จ้างขนย้ายกำจัดขยะมูลฝอยและสิ่งปฏิกูลภายในเขตเทศบาลฯ</t>
  </si>
  <si>
    <t>หจก. ก. ทรัพย์อุไร ขนส่ง</t>
  </si>
  <si>
    <t>ค่าวัสดุก่อสร้าง(กองช่าง)</t>
  </si>
  <si>
    <t>เปรมยุดาพาณิช</t>
  </si>
  <si>
    <t>ค่าจัดซื้อแบบพิมพ์ต่างๆ</t>
  </si>
  <si>
    <t>ป้ายไวนิลโครงการลดอุบัติเหตุฯ</t>
  </si>
  <si>
    <t>โรงพิมพ์อาสารักษาดินแดน</t>
  </si>
  <si>
    <t>055/2568</t>
  </si>
  <si>
    <t>056/2568</t>
  </si>
  <si>
    <t>จ้างทำป้ายไวนิลประชาสัมพันธ์การชำระภาษีประจำปี 2568</t>
  </si>
  <si>
    <t>CNTR-00052/68</t>
  </si>
  <si>
    <t>จ้างเหมารถตู้โดยสารฯร่วมกิจกรรมการแข่งขันกีฬาเด็กและนักเรียนท้องถิ่นเชียงรายเกมส์ ครั้งที่ 1ฯ</t>
  </si>
  <si>
    <t>นางสาวเจนจิรา  ธิใจเงิน</t>
  </si>
  <si>
    <t>CNTR-00059/68</t>
  </si>
  <si>
    <t>ระบบผลิตไฟฟ้าจากพลังงานแสงอาทิตย์บนหลังคา Solar Rooftop ขนาด 3 เฟส 10 กิโลวัตต์</t>
  </si>
  <si>
    <t>การไฟฟ้าส่วนภูมิภาค</t>
  </si>
  <si>
    <t>จ้างเหมาจัดสถานที่งานกีฬาฯ</t>
  </si>
  <si>
    <t>จ้างเหมาจัดเตรียมอุปกรณ์กีฬา พร้อมป้ายโครงการฯ</t>
  </si>
  <si>
    <t>ค่าเช่าเครื่องเสียงจัดงานกีฬาฯ</t>
  </si>
  <si>
    <t>นายเจริญ  คำแก้ว</t>
  </si>
  <si>
    <t>จ้างเหมาทำอาหารกลางวันจัดงานกีฬาฯ</t>
  </si>
  <si>
    <t>นางจีรพันธ์  โมป้อ</t>
  </si>
  <si>
    <t>ค่าจัดซื้อกระจกโค้ง</t>
  </si>
  <si>
    <t>ร้านเชียงใหม่เซฟตี้แอนด์เซอร์วิส</t>
  </si>
  <si>
    <t>ค่าจัดซื้อวัสดุไฟฟ้า</t>
  </si>
  <si>
    <t>นางพงชัย  ผ่องใส</t>
  </si>
  <si>
    <t>หจก.บุญยะเครื่องถ่าย</t>
  </si>
  <si>
    <t>057/2568</t>
  </si>
  <si>
    <t>058/2568</t>
  </si>
  <si>
    <t>059/2568</t>
  </si>
  <si>
    <t>060/2568</t>
  </si>
  <si>
    <t>061/2568</t>
  </si>
  <si>
    <t>062/2568</t>
  </si>
  <si>
    <t>063/2568</t>
  </si>
  <si>
    <t>064/2568</t>
  </si>
  <si>
    <t>065/2568</t>
  </si>
  <si>
    <t>066/2568</t>
  </si>
  <si>
    <t>068/2568</t>
  </si>
  <si>
    <t>ค่าอาหารเสริม(นม) ศพด.</t>
  </si>
  <si>
    <t>โครงการก่อสร้างรางระบายน้ำ คสล.ซ.7 ชุมชนขันหอม</t>
  </si>
  <si>
    <t>ค่าซ่อมเครื่องตัดหญ้าฯ</t>
  </si>
  <si>
    <t>ค่าซ่อมแซมรถจักรยานยนต์ ขยต 332 เชียงราย</t>
  </si>
  <si>
    <t>ค่าตรวจเช็คไฟฉุกเฉิน รถหมายเลขทะเบียน กย 4344 เชียงราย</t>
  </si>
  <si>
    <t>ค่าวัสดุคอมพิวเตอร์</t>
  </si>
  <si>
    <t>บริษัท โตโยต้า เชียงราย จำกัด</t>
  </si>
  <si>
    <t>หจก.พีแอนด์เอ็ม คลีนิคคอมพิวเตอร์</t>
  </si>
  <si>
    <t>CNTR-00111/68</t>
  </si>
  <si>
    <t>CNTR-00112/68</t>
  </si>
  <si>
    <t>แม่ขะจานเครื่องครัว</t>
  </si>
  <si>
    <t>070/2568</t>
  </si>
  <si>
    <t>ค่าวัสดุงานบ้านงานครัว</t>
  </si>
  <si>
    <t>จ้างเหมาทำอาหารกลางวัน โครงการส่งเสริมกิจกรรมเด็กและเยาวชนฯ</t>
  </si>
  <si>
    <t>นางจีระพัน์  โมป้อ</t>
  </si>
  <si>
    <t>069/2568</t>
  </si>
  <si>
    <t>ป้ายไวนิล  โครงการส่งเสริมกิจกรรมเด็กและเยาวชนฯ</t>
  </si>
  <si>
    <t>CNTR-00103/68</t>
  </si>
  <si>
    <t>หจก. ใจดีการค้า 2020</t>
  </si>
  <si>
    <t>วัสดุงานบ้านงานครัว</t>
  </si>
  <si>
    <t>CNTR-00104/68</t>
  </si>
  <si>
    <t>โครงการก่อสร้างรั้ว คสล. ที่ทำการชุมชนขันหอมฯ</t>
  </si>
  <si>
    <t>โครงการก่อสร้างรางระบายน้ำ คสล. ซ.10 บ้านหนองบัวหมู่ที่ 10</t>
  </si>
  <si>
    <t>หจก.พงศภัคบุญเรือง</t>
  </si>
  <si>
    <t>โครงการวางท่อเหลี่ยมสำเร็จรูป ซ.21 แม่ขะจาน ม. 1</t>
  </si>
  <si>
    <t>โครงการก่อสร้างสะพานข้ามคลองชลประทานบ้านขันหอม ม.2</t>
  </si>
  <si>
    <t>หจก.เอ็นทีพี โฮมดีไซน์</t>
  </si>
  <si>
    <t>โครงการก่อสร้างถนน คสล. ซอย 7/ 2 ชุมชนแม่ขะจาน หมู่ที่ 1</t>
  </si>
  <si>
    <t>จ้างเหมาบริการ (สำนักปลัด)</t>
  </si>
  <si>
    <t>นายสุรเชษฐ์  กิติกา</t>
  </si>
  <si>
    <t>นางสาวศิริพร ปราชัย</t>
  </si>
  <si>
    <t>นางสาวกานต์ณธ๊  แก้วคำ</t>
  </si>
  <si>
    <t>นางสาวจิรัชยา  คำปันวงค์</t>
  </si>
  <si>
    <t>นางนฤมล  สุจา</t>
  </si>
  <si>
    <t>นายวฤชา  สิทธิวีวรรณ</t>
  </si>
  <si>
    <t>นางสาวอรวรรณ  สิทธิปัญญา</t>
  </si>
  <si>
    <t>จ้างเหมาบริการ (กองการศึกษา)</t>
  </si>
  <si>
    <t>ค่าอาหารเสรอม (นม) ศพด.</t>
  </si>
  <si>
    <t>ค่าอาหารเสรอม (นม) โรงเรียนอนุบาลแม่ขะจาน</t>
  </si>
  <si>
    <t>163/2568</t>
  </si>
  <si>
    <t>164/2568</t>
  </si>
  <si>
    <t>165/2568</t>
  </si>
  <si>
    <t>166/2568</t>
  </si>
  <si>
    <t>167/2568</t>
  </si>
  <si>
    <t>168/2568</t>
  </si>
  <si>
    <t>169/2568</t>
  </si>
  <si>
    <t>171/2568</t>
  </si>
  <si>
    <t>170/2568</t>
  </si>
  <si>
    <t>172/2568</t>
  </si>
  <si>
    <t>173/2568</t>
  </si>
  <si>
    <t>174/2568</t>
  </si>
  <si>
    <t>175/2568</t>
  </si>
  <si>
    <t>176/2568</t>
  </si>
  <si>
    <t>177/2568</t>
  </si>
  <si>
    <t>178/2568</t>
  </si>
  <si>
    <t>179/2568</t>
  </si>
  <si>
    <t>180/2568</t>
  </si>
  <si>
    <t>เปลี่ยนน้ำมันเครื่องรถหมายเลขทะเบียน 80-9476</t>
  </si>
  <si>
    <t>นางกรชวัล  สันณัฐธนัน</t>
  </si>
  <si>
    <t>โรงพิมพ์ศักดิ์ชัยการพิมพ์</t>
  </si>
  <si>
    <t>จ้างทำตรายาง</t>
  </si>
  <si>
    <t>ซ่อมเครื่องปรับอากาศ จำนวน 3 เครื่อง (กองการศึกษา)</t>
  </si>
  <si>
    <t>น.ส.พรรณทิวา  คำเมืองสา</t>
  </si>
  <si>
    <t>ซื้อวัสดุสำนักงาน (กองสาธารณสุขฯ)</t>
  </si>
  <si>
    <t>ซื้อวัสดุสำนักงาน (กองช่าง)</t>
  </si>
  <si>
    <t>ซื้อวัสดุสำนักงาน (กองคลัง)</t>
  </si>
  <si>
    <t>ซื้อวัสดุคอมพิวเตอร์ (กองสาธารณสุข)</t>
  </si>
  <si>
    <t>ซื้อวัสดุคอมพิวเตอร์ (กองช่าง)</t>
  </si>
  <si>
    <t>ซื้อวัสดุคอมพิวเตอร์ (กองคลัง)</t>
  </si>
  <si>
    <t>บ.เพื่อนเรียนอินเตอร์เทรด เชียงราย จำกัด</t>
  </si>
  <si>
    <t>หจก.พีแอนด์เอ็มคลีนิคอมพิวเตอร์</t>
  </si>
  <si>
    <t>181/2568</t>
  </si>
  <si>
    <t>182/2568</t>
  </si>
  <si>
    <t>183/2568</t>
  </si>
  <si>
    <t>184/2568</t>
  </si>
  <si>
    <t>185/2568</t>
  </si>
  <si>
    <t>186/2568</t>
  </si>
  <si>
    <t>187/2568</t>
  </si>
  <si>
    <t>188/2568</t>
  </si>
  <si>
    <t>189/256</t>
  </si>
  <si>
    <t>ซ่อมตัวฟีสเครื่องพิมพ์เช็ค</t>
  </si>
  <si>
    <t>นายอาทิตย์  สุภะการ</t>
  </si>
  <si>
    <t>นายเจษฎา เขตร์พรมมา</t>
  </si>
  <si>
    <t>191/2568</t>
  </si>
  <si>
    <t>192/2568</t>
  </si>
  <si>
    <t>193/2568</t>
  </si>
  <si>
    <t>194/2568</t>
  </si>
  <si>
    <t>195/2568</t>
  </si>
  <si>
    <t>ซื้อวัสดุไฟฟ้า</t>
  </si>
  <si>
    <t>จ้างขุดลอกคลองลำเหมือง จากซ.13 ถึงฝายมะกลิ้ง</t>
  </si>
  <si>
    <t>จ้างขุดลอกคลองลำเหมือง จากฝายมะกลิ้ง ถึงหน้าวัดหนองบัว</t>
  </si>
  <si>
    <t>จ้างกำจัดสิ่งกีดขวางทางน้ำหน้าฝายหนองหอย</t>
  </si>
  <si>
    <t>จ้างทำป้ายไวนิล ถวายพระพรฯ</t>
  </si>
  <si>
    <t>ซ่อมเครื่องปริ้น 2 รายการ (สป.)</t>
  </si>
  <si>
    <t>นายพงษ์วิชชา  คำว่อง</t>
  </si>
  <si>
    <t>นายโสรยา  ธรรมวงค์</t>
  </si>
  <si>
    <t>ซื้อวัสดุรางการปรับปรุงแผนที่ภาษีฯ</t>
  </si>
  <si>
    <t>จ้างซ่อมรถ ขยต 330</t>
  </si>
  <si>
    <t>นายอาชัน  เมืองมา</t>
  </si>
  <si>
    <t>ซื้อวัสดุคอมพิวเตอร์ (สำนักปลัด)</t>
  </si>
  <si>
    <t>ซื้อวัสดุงานบ้านงานครัว</t>
  </si>
  <si>
    <t>ซ่อมเครื่องปริ้น จำนวน 2 เครื่อง</t>
  </si>
  <si>
    <t>ซื้อแรม 8 GB และ 16 GB</t>
  </si>
  <si>
    <t>ซ่อมเครื่องตัดกิ่งไม้</t>
  </si>
  <si>
    <t>สหกรณ์โคนมเชียงราย จำกัด</t>
  </si>
  <si>
    <t>ธนสินมิวสิค</t>
  </si>
  <si>
    <t>ขุดลอก ม.10</t>
  </si>
  <si>
    <t>ขุดลอก ม.1</t>
  </si>
  <si>
    <t>199/2568</t>
  </si>
  <si>
    <t>198/2568</t>
  </si>
  <si>
    <t>200/2568</t>
  </si>
  <si>
    <t>201/2568</t>
  </si>
  <si>
    <t>202/2568</t>
  </si>
  <si>
    <t>203/2568</t>
  </si>
  <si>
    <t>205/2568</t>
  </si>
  <si>
    <t>206/2568</t>
  </si>
  <si>
    <t>207/2568</t>
  </si>
  <si>
    <t>208/2568</t>
  </si>
  <si>
    <t>209/2568</t>
  </si>
  <si>
    <t>210/2568</t>
  </si>
  <si>
    <t>211/2568</t>
  </si>
  <si>
    <t>212/2568</t>
  </si>
  <si>
    <t>214/2568</t>
  </si>
  <si>
    <t>ร้านเอ็ม.เอ็น. โฮมไอที</t>
  </si>
  <si>
    <t>โครงการติดตั้งระบบโสตทัศนูปกรณ์ฯ(อาคารห้องประชุม)</t>
  </si>
  <si>
    <t>หจก.รุ่งโพธิ์ สลิตา</t>
  </si>
  <si>
    <t>โครงการตีเส้นจราจรภายในเขตเทศบาลตำบลแม่ขะจานฯ</t>
  </si>
  <si>
    <t>030/2568</t>
  </si>
  <si>
    <t>จ้างเหมารถปรับอากาศ 2 ชั้น โครงการศึกษาดูงานฯ</t>
  </si>
  <si>
    <t>นายภูวงพงศ์  แก้วประภา</t>
  </si>
  <si>
    <t>นายเจษฎา  เขตต์พรหมมา</t>
  </si>
  <si>
    <t>ซ้อวัสดุไฟฟ้า</t>
  </si>
  <si>
    <t>ซื้อวัสดุก่อสร้าง (กองช่าง)</t>
  </si>
  <si>
    <t>ซ่อมเครื่องปรับอากาศ (สำนักปลัด)</t>
  </si>
  <si>
    <t>น.ส.พรรทิวา  คำเมืองสา</t>
  </si>
  <si>
    <t>ซ่อมเครื่องปรับอากาศ (กองสาธารณสุขฯ)</t>
  </si>
  <si>
    <t>จ้างทำเล่มเทศบัญญัติปีงบฯ69</t>
  </si>
  <si>
    <t>แม่ขะจานการไฟฟ้า</t>
  </si>
  <si>
    <t>216/2568</t>
  </si>
  <si>
    <t>217/2568</t>
  </si>
  <si>
    <t>218/2568</t>
  </si>
  <si>
    <t>219/2568</t>
  </si>
  <si>
    <t>220/2568</t>
  </si>
  <si>
    <t>221/2568</t>
  </si>
  <si>
    <t>222/2568</t>
  </si>
  <si>
    <t>223/2568</t>
  </si>
  <si>
    <t>224/2568</t>
  </si>
  <si>
    <t>225/2568</t>
  </si>
  <si>
    <t>226/2568</t>
  </si>
  <si>
    <t xml:space="preserve">โครงการปรับปรุงถนน คสล. ซอย 7/ 3 ชุมชนแม่ขะจาน หมู่ที่ 1 </t>
  </si>
  <si>
    <t>โครงการปรับปรุงถนน คสล.ซอย10 ชุมชนหนองบัว หมู่ที่ 10</t>
  </si>
  <si>
    <t>ค่าอาหารเสริมนม (ศพด.)</t>
  </si>
  <si>
    <t>072/2568</t>
  </si>
  <si>
    <t>073/2568</t>
  </si>
  <si>
    <t>เสื้อเอี้ยมกีฬาสี</t>
  </si>
  <si>
    <t>นางนิภาพร  พิศร</t>
  </si>
  <si>
    <t>074/2568</t>
  </si>
  <si>
    <t>เปลี่ยนตลับหมึก HP ink thank 115 2 เครื่อง</t>
  </si>
  <si>
    <t>075/2568</t>
  </si>
  <si>
    <t>วัสดุสำนักงาน 42 รายการ</t>
  </si>
  <si>
    <t>บ. เพื่อนเรียนอินเตอร์เทรดเชียงราย จำกัด</t>
  </si>
  <si>
    <t>076/2568</t>
  </si>
  <si>
    <t>ซื้ออุปกรณ์เครื่องออกกำลังกาย 5 รายการ ละ 2 ชุด</t>
  </si>
  <si>
    <t>บ.เน็กซ์ วิชั่น เอ็นจิเนียริ่ง จำกัด</t>
  </si>
  <si>
    <t>077/2568</t>
  </si>
  <si>
    <t>ซ่อมแซมเครื่องออกกำลังกาย 5 รายการ</t>
  </si>
  <si>
    <t>078/2568</t>
  </si>
  <si>
    <t>ครบระยะ 25,000 ขฉ 7196 ชร.</t>
  </si>
  <si>
    <t>079/2568</t>
  </si>
  <si>
    <t>ซ่อมรถ กว5834 ชร.</t>
  </si>
  <si>
    <t>080/2568</t>
  </si>
  <si>
    <t>ซื้อลำโพงล้อลากพร้อมไมโครโฟน จำนวน 2 ชุด</t>
  </si>
  <si>
    <t>หจก. ซีซีอาร์ สปอร์ต กรุ๊ป</t>
  </si>
  <si>
    <t>081/2568</t>
  </si>
  <si>
    <t>ซ่อมแซมรถบรรทุกเฉพาะกิจ(ขยะแห้ง)80-9477</t>
  </si>
  <si>
    <t>082/2568</t>
  </si>
  <si>
    <t>อาหารเสริม(นม) ศพด. มี.ค.68</t>
  </si>
  <si>
    <t>084/2568</t>
  </si>
  <si>
    <t>อาหารเสริม(นม) รร.อนุบาลแม่ขะจาน มี.ค.68</t>
  </si>
  <si>
    <t>085/2568</t>
  </si>
  <si>
    <t>เลือกตั้ง (วัสดุสำนักงาน)</t>
  </si>
  <si>
    <t>086/2568</t>
  </si>
  <si>
    <t xml:space="preserve">อาหารเสริม(นม) ศพด. </t>
  </si>
  <si>
    <t>087/2568</t>
  </si>
  <si>
    <t>จ้างซ่อมรถ 1 กฎ 9400 ชร</t>
  </si>
  <si>
    <t>088/2568</t>
  </si>
  <si>
    <t>วัสดุไฟฟ้า</t>
  </si>
  <si>
    <t>นายพงชัย  ผ่องใส</t>
  </si>
  <si>
    <t>089/2568</t>
  </si>
  <si>
    <t>ซื้อแบบพิมพ์ต่างๆ และอุปกรณืเลือกตั้งฯ</t>
  </si>
  <si>
    <t>นางสาวธัญรัชช ประภากร</t>
  </si>
  <si>
    <t>090/2568</t>
  </si>
  <si>
    <t>อาหารเสริมนม รร.อนุบาลแม่ขะจาน</t>
  </si>
  <si>
    <t>091/2568</t>
  </si>
  <si>
    <t>092/2568</t>
  </si>
  <si>
    <t>ซื้อเครื่องดื่มและน้ำดื่มโครงการ Big Cleaning day ฯ</t>
  </si>
  <si>
    <t>นายนราธิป  ยาวุฒิ</t>
  </si>
  <si>
    <t>093/2568</t>
  </si>
  <si>
    <t>ซื้อวัสดุอุปกรณ์โครงการ Big Cleaning day ฯ</t>
  </si>
  <si>
    <t>นายภาณุวัฒน์  เด่นรุ้ง</t>
  </si>
  <si>
    <t>094/2568</t>
  </si>
  <si>
    <t>ซื้อวัสดุแบบพิมพ์เลือกตั้งฯ</t>
  </si>
  <si>
    <t>โรงพิมพ์อาสารักษาดินแดน กรมการปกครอง</t>
  </si>
  <si>
    <t>095/2568</t>
  </si>
  <si>
    <t>ซื้อวัสดุก่อสร้าง (ทรายถม 14 ลบ.ม.)</t>
  </si>
  <si>
    <t>096/2568</t>
  </si>
  <si>
    <t>ซื้อซ่อมแซมประปา 18 รายการ</t>
  </si>
  <si>
    <t>นางเปรมยุดา  ใจอิ่นแก้ว</t>
  </si>
  <si>
    <t>097/2568</t>
  </si>
  <si>
    <t>ซ่อมเครื่องปรับอากาศ 3 เครื่อง</t>
  </si>
  <si>
    <t>098/2568</t>
  </si>
  <si>
    <t>เปลี่ยนยางรถ ชพ 7882 ฯ</t>
  </si>
  <si>
    <t>นายอนวัต  อินทะจักร์</t>
  </si>
  <si>
    <t>099/2568</t>
  </si>
  <si>
    <t>เปลี่ยนน้ำมันเกียร์ ชพ 7882 ฯ</t>
  </si>
  <si>
    <t>น.ส.วีรวรรณ  พิริยะเดโช</t>
  </si>
  <si>
    <t>100/2568</t>
  </si>
  <si>
    <t>ระบบผลิตไฟฟ้าจากพลังงานแสงอาทิตย์ฯ ขนาด 3 เฟส</t>
  </si>
  <si>
    <t>การไฟฟ้าส่วนภูมิภาค อำเภอเวียงป่าเป้า</t>
  </si>
  <si>
    <t>101/2568</t>
  </si>
  <si>
    <t>จ้างเหมายราย นายสุรเชษฐ์ กิติตา</t>
  </si>
  <si>
    <t>นายสุรเชษฐ์ กิติตา</t>
  </si>
  <si>
    <t>102/2568</t>
  </si>
  <si>
    <t>จ้าเหมานางสาวศิริพร ปราชัย</t>
  </si>
  <si>
    <t>103/2568</t>
  </si>
  <si>
    <t>จ้างเหมานายเกรียงไกร จักติ</t>
  </si>
  <si>
    <t>นายเกรียงไกร จักติ</t>
  </si>
  <si>
    <t>104/2568</t>
  </si>
  <si>
    <t>จ้างเหมานายโชติกา กันทะมา</t>
  </si>
  <si>
    <t>โชติกา กันทะมา</t>
  </si>
  <si>
    <t>105/2568</t>
  </si>
  <si>
    <t>จ้างนายจตุพล  เตชะ</t>
  </si>
  <si>
    <t>106/2568</t>
  </si>
  <si>
    <t>จ้างเหมานายนพดล  อ้นคง</t>
  </si>
  <si>
    <t>107/2568</t>
  </si>
  <si>
    <t>จ้างเหมานางสาวรัตนา สินมูล</t>
  </si>
  <si>
    <t>นางสาวรัตนา สินมูล</t>
  </si>
  <si>
    <t>108/2568</t>
  </si>
  <si>
    <t>จ้างเหมานางสาวธัญญารัตน์  รักวงศ์</t>
  </si>
  <si>
    <t>นางสาวธัญญารัตน์  รักวงศ์</t>
  </si>
  <si>
    <t>109/2568</t>
  </si>
  <si>
    <t>จ้างเหมานางสาวกานต์ณธี  แก้วคำ</t>
  </si>
  <si>
    <t>110/2568</t>
  </si>
  <si>
    <t>จ้างเหมานางสาวอรวรรณ  สิทธิปัญญา</t>
  </si>
  <si>
    <t>111/2568</t>
  </si>
  <si>
    <t>จ้างเหมานางสาวจิรัชยา  คำปันวงศ์</t>
  </si>
  <si>
    <t>นางสาวจิรัชยา  คำปันวงศ์</t>
  </si>
  <si>
    <t>112/2568</t>
  </si>
  <si>
    <t>จ้างเหมานางสาวณภัทร  มณีชัย</t>
  </si>
  <si>
    <t>นางสาวณภัทร  มณีชัย</t>
  </si>
  <si>
    <t>113/2568</t>
  </si>
  <si>
    <t>จ้างเหมานางนฤมล  สุจา</t>
  </si>
  <si>
    <t>114/2568</t>
  </si>
  <si>
    <t>จ้างเหมานายวิชัย  ดวงอาโน</t>
  </si>
  <si>
    <t>115/2568</t>
  </si>
  <si>
    <t>จ้างเหมานายเจษฎา  เขตร์พรมมา</t>
  </si>
  <si>
    <t>116/2568</t>
  </si>
  <si>
    <t>31/2568</t>
  </si>
  <si>
    <t>จ้างเหมานายสุพจน์  เขตขันหล้า</t>
  </si>
  <si>
    <t>117/2568</t>
  </si>
  <si>
    <t>จ้างเหมานายวฤชา  สิทธิวีวรรณ</t>
  </si>
  <si>
    <t>118/2568</t>
  </si>
  <si>
    <t>จ้างเหมานายพิเดช  ใจมา</t>
  </si>
  <si>
    <t>119/2568</t>
  </si>
  <si>
    <t>ป้ายไวนิลโครงการเลือกตั้ง 4 รายการ</t>
  </si>
  <si>
    <t>120/2568</t>
  </si>
  <si>
    <t>ป้ายไวนิลประชาสัมพันธ์ป้องกันการเกิดอุบัติเหตุ (7วันฯ)</t>
  </si>
  <si>
    <t>121/2568</t>
  </si>
  <si>
    <t>ซื้อถังต้มน้ำร้อนสแตนเลส ขนาด 20 ลิตร</t>
  </si>
  <si>
    <t>122/2568</t>
  </si>
  <si>
    <t>ค่าอาหารโครงการวันสงกรานต์ฯ</t>
  </si>
  <si>
    <t>นางจีระพันธ์  โมป้อ</t>
  </si>
  <si>
    <t>123/2568</t>
  </si>
  <si>
    <t>ค่าป้ายไวนิลโครงการวันสงกรานต์ฯ</t>
  </si>
  <si>
    <t>124/2568</t>
  </si>
  <si>
    <t>ค่าของดำหัวโครงการสงกรานต์ฯ</t>
  </si>
  <si>
    <t>นางสาวกิตติยา  ยาวิเลศ</t>
  </si>
  <si>
    <t>125/2568</t>
  </si>
  <si>
    <t>ค่าจ้างเหมาเวที+เครื่องเสียงโครงการสงกรานต์ฯ</t>
  </si>
  <si>
    <t>นายเกียรติปกรณ์  ใจหาญ</t>
  </si>
  <si>
    <t>126/2568</t>
  </si>
  <si>
    <t>ซ่อมเครื่องเป่าลมจำนวน 2 เครื่อง</t>
  </si>
  <si>
    <t>นางาสวหนูเจียม  เกตา</t>
  </si>
  <si>
    <t>127/2568</t>
  </si>
  <si>
    <t>ซ่อมรถ ขยต 329 ชร.</t>
  </si>
  <si>
    <t>นายเอกพงษ์  แก้วเมืองใจ</t>
  </si>
  <si>
    <t>128/2568</t>
  </si>
  <si>
    <t>นายสว่าง  ถนอม</t>
  </si>
  <si>
    <t>129/2568</t>
  </si>
  <si>
    <t>ซื้อวัคซีนพิษสุนัขบ้าฯ</t>
  </si>
  <si>
    <t>บริษัท ดีพีโปรดักส์แอนด์เทรดดิ้ง จำกัด</t>
  </si>
  <si>
    <t>130/2568</t>
  </si>
  <si>
    <t>จ้างทำป้ายไวนิลโครงการป้องกันโรคพิษสุนัขบ้า</t>
  </si>
  <si>
    <t>131/2568</t>
  </si>
  <si>
    <t>ซื้อแอลกอฮอล สำลีก้อน ถุงมือ ฯ</t>
  </si>
  <si>
    <t>132/2568</t>
  </si>
  <si>
    <t>จ้างทำอาหารกลางวันพร้อมเครื่องดื่ม</t>
  </si>
  <si>
    <t>นางดวงกราน  พรมวงค์</t>
  </si>
  <si>
    <t>133/2568</t>
  </si>
  <si>
    <t>ซื้อถุงดำ และไม้กวาดทางมะพร้าว</t>
  </si>
  <si>
    <t>นายภาณุวัฒน์  เด่ยรุ้ง</t>
  </si>
  <si>
    <t>134/2568</t>
  </si>
  <si>
    <t>จ้างซ่อมแอร์ 4 เครื่อง</t>
  </si>
  <si>
    <t>135/2568</t>
  </si>
  <si>
    <t>เครื่องเจียรตัดมือถือ 1 เครื่อง</t>
  </si>
  <si>
    <t>นางเปรมยุดา  ใจอินแก้ว</t>
  </si>
  <si>
    <t>136/2568</t>
  </si>
  <si>
    <t>ยาฆ่าหญ้า ปุ๋ย ยาฆ่าแมลงฯ</t>
  </si>
  <si>
    <t>นายสุละ  เจียมภูเขียว</t>
  </si>
  <si>
    <t>137/2568</t>
  </si>
  <si>
    <t>ซื้อวัสดุการเกษตร 7 รายการ</t>
  </si>
  <si>
    <t>138/2568</t>
  </si>
  <si>
    <t>วัสดุสำนักงาน(กองการศึกษา)</t>
  </si>
  <si>
    <t>139/2568</t>
  </si>
  <si>
    <t>140/2568</t>
  </si>
  <si>
    <t>ค่าซ่อมรถจักรยานยนต์ ขยต 820 เชียงราย</t>
  </si>
  <si>
    <t>นางมงคล  คำก่ำ</t>
  </si>
  <si>
    <t>141/2568</t>
  </si>
  <si>
    <t>จ้างซ่อมรถ 80-9478 ฯ</t>
  </si>
  <si>
    <t>142/2568</t>
  </si>
  <si>
    <t>วัสดุคอมพิวเตอร์</t>
  </si>
  <si>
    <t>143/2568</t>
  </si>
  <si>
    <t>ต่ออายุโดเมนเนม</t>
  </si>
  <si>
    <t>จ้างทำตราประทับบัตรเลือกตั้งและหนังสืออบรมฯ</t>
  </si>
  <si>
    <t>บริษัท เอ็มจี ล้านนา จำกัด</t>
  </si>
  <si>
    <t>โครงการก่อสร้างรางระบายน้ำ คสล. ซ.29 ชุมชนสันติสุข</t>
  </si>
  <si>
    <t>บรัท สิริเครนพาณิชย์ จำกัด</t>
  </si>
  <si>
    <t>โครงการก่อสร้างถนนคอนกรีตเสริมเหล็ก ซอย 29/2 ชุมชนสันติสุขฯ</t>
  </si>
  <si>
    <t>โครงการปรับปรุงห้องน้ำที่ทำการชุมชนหนองบัว 3ฯ</t>
  </si>
  <si>
    <t>โครงการปรับปรุงฝารางระบายน้ำคสล.ซ. 1/3 บ้านหนองบัว ม.10ฯ</t>
  </si>
  <si>
    <t>โครงการปรับปรุงอาคารอเนกประสงค์ ทต.แม่ขะจานฯ</t>
  </si>
  <si>
    <t>019/2568</t>
  </si>
  <si>
    <t>โครงการก่อสร้างหอกระจายข่าว บ้านหนองบัว หมู่ที่ 10ฯ</t>
  </si>
  <si>
    <t>โครงการปรับปรุงฝารางระบายน้ำ คสล. ซอย 5 และซอย 7/1ฯ</t>
  </si>
  <si>
    <t>โครงการก่อสร้างรางระบายน้ำ คสล. ซอย 7 ชุมชนแม่ขะจาน หมู่ที่ 1ฯ</t>
  </si>
  <si>
    <t>โครงการก่อสร้างรางส่งน้ำ กว้าง 0.50 เมตร ลึก 0.60 เมตร ยาว 62.00 เมตร ชุมชนหนองบัวฯ</t>
  </si>
  <si>
    <t>โครงการปรับปรุงฝารางระบายน้ำ คสล. ซอย 1/4 กว้าง 0.80 เมตร ยาว 290.00 เมตร ชุมชนหนองบัวฯ</t>
  </si>
  <si>
    <t>โครงการปรับปรุงฝารางระบายน้ำ คสล. ซอย 13/1 กว้าง 0.85 เมตร ยาว 248.00 เมตร ชุมชนแม่ขะจานฯ</t>
  </si>
  <si>
    <t>โครงการก่อสร้างสนามบาสเกตบอลเทศบาลตำบลแม่ขะจานฯ</t>
  </si>
  <si>
    <t>พิพัฒน์พงศ์เซอร์วิส</t>
  </si>
  <si>
    <t>หจก.วังเหนือวัสดุก่อสร้าง</t>
  </si>
  <si>
    <t>026/2568</t>
  </si>
  <si>
    <t>ป้ายไวนิลรณรงค์  งดเผาฯ</t>
  </si>
  <si>
    <t>ซ่อมแอร์ 3 เครื่อง</t>
  </si>
  <si>
    <t>145/2568</t>
  </si>
  <si>
    <t>ซ่อมแอร์ 9 เครื่อง</t>
  </si>
  <si>
    <t>146/2568</t>
  </si>
  <si>
    <t>ซ่อมรถ ผฉ 3877</t>
  </si>
  <si>
    <t>147/2568</t>
  </si>
  <si>
    <t>ซื้อวัสดุเครื่องแต่งกาย 5 รายการ</t>
  </si>
  <si>
    <t>นายภานุวัฒน์  เด่นรุ้ง</t>
  </si>
  <si>
    <t>148/2568</t>
  </si>
  <si>
    <t>จ้างเหมาขุดล้อมต้นไม้ จำนวน 10 ต้น</t>
  </si>
  <si>
    <t>นายฉลอง  ผาตา</t>
  </si>
  <si>
    <t>149/2568</t>
  </si>
  <si>
    <t>จ้างเหมาสำรวจความพึงพอใจฯ 68</t>
  </si>
  <si>
    <t>มหาวิทยาลัยราชภัฏเชียงราย</t>
  </si>
  <si>
    <t>150/2568</t>
  </si>
  <si>
    <t>จ้างซ่อมรถ ผฉ 3877 ชร. กระบะท้ายและไฟเลี้ยวขวา</t>
  </si>
  <si>
    <t>หจก.ศรีสมบูรณ์ ออโต้บอดี้</t>
  </si>
  <si>
    <t>151/2568</t>
  </si>
  <si>
    <t>ซื้ออาหารเสริม (นม) ศพด.</t>
  </si>
  <si>
    <t>สหกรณ์โคนม</t>
  </si>
  <si>
    <t>153/2568</t>
  </si>
  <si>
    <t>อาหารเสริม(นม) รร.อนุบาลแม่ขะจาน</t>
  </si>
  <si>
    <t>154/2568</t>
  </si>
  <si>
    <t>155/2568</t>
  </si>
  <si>
    <t>เปลี่ยนแบ็ตเตอรี่ ผธ 7645 ชร.</t>
  </si>
  <si>
    <t>นายไพสนธ์  ราชคม</t>
  </si>
  <si>
    <t>156/2568</t>
  </si>
  <si>
    <t>จ้างทำตรายาง (สป)</t>
  </si>
  <si>
    <t>นายศักดิ์ชัย  เทวสิทธิ์</t>
  </si>
  <si>
    <t>157/2568</t>
  </si>
  <si>
    <t>จ้างทำตรายาง (คลัง)</t>
  </si>
  <si>
    <t>158/2568</t>
  </si>
  <si>
    <t>ซื้อทรายเคลือบสารกำจัดลูกน้ำยุงลาย</t>
  </si>
  <si>
    <t>นายจตุรภัทร  แก้วดี</t>
  </si>
  <si>
    <t>159/2568</t>
  </si>
  <si>
    <t>จ้างทำป้ายไวนิลรณรงค์ไข้เลือดออกฯ</t>
  </si>
  <si>
    <t>160/2568</t>
  </si>
  <si>
    <t>จ้างทำป้ายไวนิลรณรงค์ป้องกันโรคติดต่อฯ</t>
  </si>
  <si>
    <t>161/2568</t>
  </si>
  <si>
    <t>โครงการปรับปรุงศูนย์พัฒนาเด็กเล็กเทศบาลตำบลแม่ขะจาน</t>
  </si>
  <si>
    <t>CNTR-00077/68</t>
  </si>
  <si>
    <t>CNTR-00076/69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</si>
</sst>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;[Red]#,##0.0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20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  <font>
      <sz val="15"/>
      <name val="TH Sarabun New"/>
      <family val="2"/>
    </font>
    <font>
      <b/>
      <sz val="16"/>
      <name val="TH Sarabun New"/>
      <family val="2"/>
    </font>
    <font>
      <b/>
      <sz val="20"/>
      <name val="TH Sarabun New"/>
      <family val="2"/>
    </font>
    <font>
      <sz val="8"/>
      <name val="Tahoma"/>
      <family val="2"/>
      <charset val="222"/>
      <scheme val="minor"/>
    </font>
    <font>
      <sz val="13"/>
      <name val="TH Sarabun New"/>
      <family val="2"/>
    </font>
    <font>
      <sz val="14"/>
      <color rgb="FF000000"/>
      <name val="TH Sarabun New"/>
      <family val="2"/>
    </font>
    <font>
      <sz val="14.5"/>
      <color theme="1"/>
      <name val="TH Sarabun New"/>
      <family val="2"/>
    </font>
    <font>
      <sz val="14"/>
      <color theme="1"/>
      <name val="TH Sarabun New"/>
      <family val="2"/>
    </font>
    <font>
      <sz val="15"/>
      <color theme="1"/>
      <name val="TH Sarabun New"/>
      <family val="2"/>
    </font>
    <font>
      <sz val="14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3" fontId="8" fillId="0" borderId="2" xfId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43" fontId="6" fillId="0" borderId="2" xfId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43" fontId="6" fillId="0" borderId="0" xfId="1" applyFont="1" applyFill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43" fontId="10" fillId="0" borderId="3" xfId="1" applyFont="1" applyBorder="1" applyAlignment="1">
      <alignment horizontal="left" vertical="center"/>
    </xf>
    <xf numFmtId="43" fontId="10" fillId="0" borderId="3" xfId="1" applyFont="1" applyBorder="1" applyAlignment="1">
      <alignment vertical="center"/>
    </xf>
    <xf numFmtId="43" fontId="10" fillId="0" borderId="4" xfId="1" applyFont="1" applyBorder="1" applyAlignment="1">
      <alignment horizontal="left" vertical="center"/>
    </xf>
    <xf numFmtId="43" fontId="10" fillId="0" borderId="3" xfId="1" applyFont="1" applyBorder="1" applyAlignment="1">
      <alignment horizontal="center" vertical="center"/>
    </xf>
    <xf numFmtId="43" fontId="10" fillId="0" borderId="3" xfId="1" applyFont="1" applyBorder="1" applyAlignment="1">
      <alignment horizontal="center" vertical="center" wrapText="1"/>
    </xf>
    <xf numFmtId="43" fontId="10" fillId="0" borderId="4" xfId="1" applyFont="1" applyBorder="1" applyAlignment="1">
      <alignment horizontal="center" vertical="center"/>
    </xf>
    <xf numFmtId="43" fontId="9" fillId="0" borderId="2" xfId="1" applyFont="1" applyBorder="1" applyAlignment="1">
      <alignment horizontal="center" vertical="center" wrapText="1"/>
    </xf>
    <xf numFmtId="43" fontId="10" fillId="0" borderId="2" xfId="1" applyFont="1" applyBorder="1" applyAlignment="1">
      <alignment horizontal="left" vertical="center"/>
    </xf>
    <xf numFmtId="43" fontId="10" fillId="0" borderId="2" xfId="1" applyFont="1" applyBorder="1" applyAlignment="1">
      <alignment horizontal="center" vertical="center"/>
    </xf>
    <xf numFmtId="43" fontId="9" fillId="0" borderId="0" xfId="1" applyFont="1" applyFill="1" applyAlignment="1">
      <alignment horizontal="center" vertical="center"/>
    </xf>
    <xf numFmtId="17" fontId="9" fillId="0" borderId="2" xfId="0" applyNumberFormat="1" applyFont="1" applyBorder="1" applyAlignment="1">
      <alignment horizontal="center" vertical="center"/>
    </xf>
    <xf numFmtId="43" fontId="14" fillId="0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3" fontId="6" fillId="0" borderId="0" xfId="1" applyFont="1" applyFill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43" fontId="6" fillId="0" borderId="0" xfId="1" applyFont="1" applyFill="1" applyAlignment="1">
      <alignment horizontal="center" vertical="center"/>
    </xf>
    <xf numFmtId="43" fontId="6" fillId="0" borderId="2" xfId="1" applyFont="1" applyFill="1" applyBorder="1" applyAlignment="1">
      <alignment horizontal="center" vertical="center"/>
    </xf>
    <xf numFmtId="43" fontId="9" fillId="0" borderId="3" xfId="1" applyFont="1" applyBorder="1" applyAlignment="1">
      <alignment horizontal="center" vertical="center" wrapText="1"/>
    </xf>
    <xf numFmtId="43" fontId="9" fillId="0" borderId="2" xfId="1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/>
    </xf>
    <xf numFmtId="187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3" fontId="6" fillId="0" borderId="2" xfId="1" applyFont="1" applyFill="1" applyBorder="1" applyAlignment="1">
      <alignment horizontal="right" vertical="center"/>
    </xf>
    <xf numFmtId="43" fontId="10" fillId="0" borderId="5" xfId="1" applyFont="1" applyBorder="1" applyAlignment="1">
      <alignment horizontal="right" vertical="center"/>
    </xf>
    <xf numFmtId="43" fontId="10" fillId="0" borderId="2" xfId="1" applyFont="1" applyBorder="1" applyAlignment="1">
      <alignment horizontal="right" vertical="center"/>
    </xf>
    <xf numFmtId="43" fontId="9" fillId="0" borderId="5" xfId="1" applyFont="1" applyBorder="1" applyAlignment="1">
      <alignment horizontal="right" vertical="center"/>
    </xf>
    <xf numFmtId="43" fontId="9" fillId="0" borderId="3" xfId="1" applyFont="1" applyBorder="1" applyAlignment="1">
      <alignment horizontal="right" vertical="center"/>
    </xf>
    <xf numFmtId="43" fontId="9" fillId="0" borderId="3" xfId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43" fontId="10" fillId="0" borderId="5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 wrapText="1"/>
    </xf>
    <xf numFmtId="187" fontId="10" fillId="0" borderId="2" xfId="0" applyNumberFormat="1" applyFont="1" applyBorder="1" applyAlignment="1">
      <alignment horizontal="right" vertical="center" wrapText="1"/>
    </xf>
    <xf numFmtId="43" fontId="9" fillId="0" borderId="0" xfId="1" applyFont="1" applyFill="1" applyAlignment="1">
      <alignment vertical="center"/>
    </xf>
    <xf numFmtId="43" fontId="9" fillId="0" borderId="0" xfId="1" applyFont="1" applyFill="1" applyAlignment="1">
      <alignment horizontal="right" vertical="center"/>
    </xf>
    <xf numFmtId="43" fontId="9" fillId="0" borderId="2" xfId="1" applyFont="1" applyFill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3" fontId="9" fillId="0" borderId="2" xfId="1" applyFont="1" applyFill="1" applyBorder="1" applyAlignment="1">
      <alignment horizontal="center" vertical="center" wrapText="1"/>
    </xf>
    <xf numFmtId="43" fontId="6" fillId="0" borderId="2" xfId="1" applyFont="1" applyFill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3" fontId="11" fillId="0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3" fontId="7" fillId="0" borderId="2" xfId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 wrapText="1"/>
    </xf>
    <xf numFmtId="43" fontId="7" fillId="0" borderId="6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1460-0474-4A2D-8D33-D10585819A3D}">
  <dimension ref="A1:D13"/>
  <sheetViews>
    <sheetView zoomScale="90" zoomScaleNormal="90" workbookViewId="0">
      <pane ySplit="4" topLeftCell="A5" activePane="bottomLeft" state="frozen"/>
      <selection pane="bottomLeft" activeCell="B16" sqref="B16"/>
    </sheetView>
  </sheetViews>
  <sheetFormatPr defaultColWidth="15.25" defaultRowHeight="24" x14ac:dyDescent="0.2"/>
  <cols>
    <col min="1" max="1" width="11.625" style="13" customWidth="1"/>
    <col min="2" max="2" width="47.75" style="21" customWidth="1"/>
    <col min="3" max="3" width="30.25" style="22" customWidth="1"/>
    <col min="4" max="4" width="29.25" style="22" customWidth="1"/>
    <col min="5" max="16384" width="15.25" style="10"/>
  </cols>
  <sheetData>
    <row r="1" spans="1:4" ht="30" customHeight="1" x14ac:dyDescent="0.2">
      <c r="A1" s="95" t="s">
        <v>27</v>
      </c>
      <c r="B1" s="95"/>
      <c r="C1" s="95"/>
      <c r="D1" s="95"/>
    </row>
    <row r="2" spans="1:4" ht="30" customHeight="1" x14ac:dyDescent="0.2">
      <c r="A2" s="96" t="s">
        <v>38</v>
      </c>
      <c r="B2" s="96"/>
      <c r="C2" s="96"/>
      <c r="D2" s="96"/>
    </row>
    <row r="3" spans="1:4" s="12" customFormat="1" ht="44.25" customHeight="1" x14ac:dyDescent="0.2">
      <c r="A3" s="97" t="s">
        <v>1</v>
      </c>
      <c r="B3" s="97" t="s">
        <v>28</v>
      </c>
      <c r="C3" s="98" t="s">
        <v>32</v>
      </c>
      <c r="D3" s="98" t="s">
        <v>33</v>
      </c>
    </row>
    <row r="4" spans="1:4" s="13" customFormat="1" x14ac:dyDescent="0.2">
      <c r="A4" s="97"/>
      <c r="B4" s="97"/>
      <c r="C4" s="98"/>
      <c r="D4" s="98"/>
    </row>
    <row r="5" spans="1:4" x14ac:dyDescent="0.2">
      <c r="A5" s="14">
        <v>1</v>
      </c>
      <c r="B5" s="15" t="s">
        <v>29</v>
      </c>
      <c r="C5" s="16"/>
      <c r="D5" s="16"/>
    </row>
    <row r="6" spans="1:4" x14ac:dyDescent="0.2">
      <c r="A6" s="17">
        <v>2</v>
      </c>
      <c r="B6" s="18" t="s">
        <v>30</v>
      </c>
      <c r="C6" s="19"/>
      <c r="D6" s="19"/>
    </row>
    <row r="7" spans="1:4" x14ac:dyDescent="0.2">
      <c r="A7" s="17">
        <v>3</v>
      </c>
      <c r="B7" s="18" t="s">
        <v>31</v>
      </c>
      <c r="C7" s="19"/>
      <c r="D7" s="19"/>
    </row>
    <row r="8" spans="1:4" x14ac:dyDescent="0.2">
      <c r="A8" s="17"/>
      <c r="B8" s="18" t="s">
        <v>34</v>
      </c>
      <c r="C8" s="19"/>
      <c r="D8" s="19"/>
    </row>
    <row r="9" spans="1:4" x14ac:dyDescent="0.2">
      <c r="A9" s="17"/>
      <c r="B9" s="11" t="s">
        <v>35</v>
      </c>
      <c r="C9" s="19">
        <f>SUM(C5:C8)</f>
        <v>0</v>
      </c>
      <c r="D9" s="19">
        <f>SUM(D5:D8)</f>
        <v>0</v>
      </c>
    </row>
    <row r="11" spans="1:4" x14ac:dyDescent="0.2">
      <c r="A11" s="20" t="s">
        <v>36</v>
      </c>
    </row>
    <row r="13" spans="1:4" x14ac:dyDescent="0.2">
      <c r="A13" s="20" t="s">
        <v>37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P41"/>
  <sheetViews>
    <sheetView zoomScale="110" zoomScaleNormal="110" workbookViewId="0">
      <pane ySplit="6" topLeftCell="A34" activePane="bottomLeft" state="frozen"/>
      <selection pane="bottomLeft" activeCell="A3" sqref="A3:L3"/>
    </sheetView>
  </sheetViews>
  <sheetFormatPr defaultColWidth="16.625" defaultRowHeight="24" x14ac:dyDescent="0.2"/>
  <cols>
    <col min="1" max="1" width="5.75" style="27" customWidth="1"/>
    <col min="2" max="2" width="26.25" style="28" customWidth="1"/>
    <col min="3" max="3" width="13.875" style="46" customWidth="1"/>
    <col min="4" max="4" width="13" style="46" customWidth="1"/>
    <col min="5" max="5" width="12.375" style="29" customWidth="1"/>
    <col min="6" max="6" width="21.5" style="29" customWidth="1"/>
    <col min="7" max="7" width="16.625" style="46"/>
    <col min="8" max="8" width="21.625" style="29" customWidth="1"/>
    <col min="9" max="9" width="13.5" style="46" customWidth="1"/>
    <col min="10" max="10" width="17.375" style="29" customWidth="1"/>
    <col min="11" max="11" width="12.125" style="27" customWidth="1"/>
    <col min="12" max="12" width="12.25" style="27" bestFit="1" customWidth="1"/>
    <col min="13" max="16384" width="16.625" style="31"/>
  </cols>
  <sheetData>
    <row r="1" spans="1:16" x14ac:dyDescent="0.2">
      <c r="L1" s="30" t="s">
        <v>0</v>
      </c>
    </row>
    <row r="2" spans="1:16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6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6" ht="30" customHeight="1" x14ac:dyDescent="0.2">
      <c r="A4" s="102" t="s">
        <v>15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6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6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6" ht="48" x14ac:dyDescent="0.2">
      <c r="A7" s="34">
        <v>1</v>
      </c>
      <c r="B7" s="23" t="s">
        <v>67</v>
      </c>
      <c r="C7" s="40">
        <v>27000</v>
      </c>
      <c r="D7" s="40">
        <f>C7</f>
        <v>27000</v>
      </c>
      <c r="E7" s="35" t="s">
        <v>44</v>
      </c>
      <c r="F7" s="40" t="s">
        <v>45</v>
      </c>
      <c r="G7" s="40">
        <f>D7</f>
        <v>27000</v>
      </c>
      <c r="H7" s="37" t="s">
        <v>45</v>
      </c>
      <c r="I7" s="40">
        <f>G7</f>
        <v>27000</v>
      </c>
      <c r="J7" s="35" t="s">
        <v>66</v>
      </c>
      <c r="K7" s="47" t="s">
        <v>73</v>
      </c>
      <c r="L7" s="36">
        <v>243892</v>
      </c>
    </row>
    <row r="8" spans="1:16" ht="48" x14ac:dyDescent="0.2">
      <c r="A8" s="34">
        <v>2</v>
      </c>
      <c r="B8" s="23" t="s">
        <v>67</v>
      </c>
      <c r="C8" s="40">
        <v>27000</v>
      </c>
      <c r="D8" s="40">
        <f t="shared" ref="D8:D28" si="0">C8</f>
        <v>27000</v>
      </c>
      <c r="E8" s="35" t="s">
        <v>44</v>
      </c>
      <c r="F8" s="40" t="s">
        <v>46</v>
      </c>
      <c r="G8" s="40">
        <f t="shared" ref="G8:G15" si="1">D8</f>
        <v>27000</v>
      </c>
      <c r="H8" s="37" t="s">
        <v>46</v>
      </c>
      <c r="I8" s="40">
        <f t="shared" ref="I8:I15" si="2">G8</f>
        <v>27000</v>
      </c>
      <c r="J8" s="35" t="s">
        <v>66</v>
      </c>
      <c r="K8" s="34" t="s">
        <v>74</v>
      </c>
      <c r="L8" s="36">
        <v>243892</v>
      </c>
    </row>
    <row r="9" spans="1:16" ht="48" x14ac:dyDescent="0.2">
      <c r="A9" s="34">
        <v>3</v>
      </c>
      <c r="B9" s="23" t="s">
        <v>67</v>
      </c>
      <c r="C9" s="40">
        <v>27000</v>
      </c>
      <c r="D9" s="40">
        <f t="shared" si="0"/>
        <v>27000</v>
      </c>
      <c r="E9" s="35" t="s">
        <v>44</v>
      </c>
      <c r="F9" s="40" t="s">
        <v>47</v>
      </c>
      <c r="G9" s="40">
        <f t="shared" si="1"/>
        <v>27000</v>
      </c>
      <c r="H9" s="37" t="s">
        <v>47</v>
      </c>
      <c r="I9" s="40">
        <f t="shared" si="2"/>
        <v>27000</v>
      </c>
      <c r="J9" s="35" t="s">
        <v>66</v>
      </c>
      <c r="K9" s="34" t="s">
        <v>75</v>
      </c>
      <c r="L9" s="36">
        <v>243892</v>
      </c>
    </row>
    <row r="10" spans="1:16" ht="48" x14ac:dyDescent="0.2">
      <c r="A10" s="34">
        <v>4</v>
      </c>
      <c r="B10" s="23" t="s">
        <v>67</v>
      </c>
      <c r="C10" s="40">
        <v>27000</v>
      </c>
      <c r="D10" s="40">
        <f t="shared" si="0"/>
        <v>27000</v>
      </c>
      <c r="E10" s="35" t="s">
        <v>44</v>
      </c>
      <c r="F10" s="40" t="s">
        <v>48</v>
      </c>
      <c r="G10" s="40">
        <f t="shared" si="1"/>
        <v>27000</v>
      </c>
      <c r="H10" s="37" t="s">
        <v>48</v>
      </c>
      <c r="I10" s="40">
        <f t="shared" si="2"/>
        <v>27000</v>
      </c>
      <c r="J10" s="35" t="s">
        <v>66</v>
      </c>
      <c r="K10" s="34" t="s">
        <v>76</v>
      </c>
      <c r="L10" s="36">
        <v>243892</v>
      </c>
    </row>
    <row r="11" spans="1:16" ht="48" x14ac:dyDescent="0.2">
      <c r="A11" s="34">
        <v>5</v>
      </c>
      <c r="B11" s="23" t="s">
        <v>68</v>
      </c>
      <c r="C11" s="40">
        <v>27000</v>
      </c>
      <c r="D11" s="40">
        <f t="shared" si="0"/>
        <v>27000</v>
      </c>
      <c r="E11" s="35" t="s">
        <v>44</v>
      </c>
      <c r="F11" s="40" t="s">
        <v>49</v>
      </c>
      <c r="G11" s="40">
        <f t="shared" si="1"/>
        <v>27000</v>
      </c>
      <c r="H11" s="38" t="s">
        <v>49</v>
      </c>
      <c r="I11" s="40">
        <f t="shared" si="2"/>
        <v>27000</v>
      </c>
      <c r="J11" s="35" t="s">
        <v>66</v>
      </c>
      <c r="K11" s="34" t="s">
        <v>77</v>
      </c>
      <c r="L11" s="36">
        <v>243892</v>
      </c>
      <c r="P11" s="31" t="s">
        <v>69</v>
      </c>
    </row>
    <row r="12" spans="1:16" ht="48" x14ac:dyDescent="0.2">
      <c r="A12" s="34">
        <v>6</v>
      </c>
      <c r="B12" s="23" t="s">
        <v>68</v>
      </c>
      <c r="C12" s="40">
        <v>27000</v>
      </c>
      <c r="D12" s="40">
        <f t="shared" si="0"/>
        <v>27000</v>
      </c>
      <c r="E12" s="35" t="s">
        <v>44</v>
      </c>
      <c r="F12" s="40" t="s">
        <v>50</v>
      </c>
      <c r="G12" s="40">
        <f t="shared" si="1"/>
        <v>27000</v>
      </c>
      <c r="H12" s="38" t="s">
        <v>50</v>
      </c>
      <c r="I12" s="40">
        <f t="shared" si="2"/>
        <v>27000</v>
      </c>
      <c r="J12" s="35" t="s">
        <v>66</v>
      </c>
      <c r="K12" s="34" t="s">
        <v>78</v>
      </c>
      <c r="L12" s="36">
        <v>243892</v>
      </c>
    </row>
    <row r="13" spans="1:16" ht="48" x14ac:dyDescent="0.2">
      <c r="A13" s="34">
        <v>7</v>
      </c>
      <c r="B13" s="25" t="s">
        <v>70</v>
      </c>
      <c r="C13" s="40">
        <v>27000</v>
      </c>
      <c r="D13" s="40">
        <f t="shared" si="0"/>
        <v>27000</v>
      </c>
      <c r="E13" s="35" t="s">
        <v>44</v>
      </c>
      <c r="F13" s="45" t="s">
        <v>51</v>
      </c>
      <c r="G13" s="40">
        <f t="shared" si="1"/>
        <v>27000</v>
      </c>
      <c r="H13" s="44" t="s">
        <v>51</v>
      </c>
      <c r="I13" s="40">
        <f t="shared" si="2"/>
        <v>27000</v>
      </c>
      <c r="J13" s="35" t="s">
        <v>66</v>
      </c>
      <c r="K13" s="34" t="s">
        <v>79</v>
      </c>
      <c r="L13" s="36">
        <v>243892</v>
      </c>
    </row>
    <row r="14" spans="1:16" ht="48" x14ac:dyDescent="0.2">
      <c r="A14" s="34">
        <v>8</v>
      </c>
      <c r="B14" s="25" t="s">
        <v>70</v>
      </c>
      <c r="C14" s="40">
        <v>27000</v>
      </c>
      <c r="D14" s="40">
        <f t="shared" si="0"/>
        <v>27000</v>
      </c>
      <c r="E14" s="35" t="s">
        <v>44</v>
      </c>
      <c r="F14" s="42" t="s">
        <v>52</v>
      </c>
      <c r="G14" s="40">
        <f t="shared" si="1"/>
        <v>27000</v>
      </c>
      <c r="H14" s="39" t="s">
        <v>52</v>
      </c>
      <c r="I14" s="40">
        <f t="shared" si="2"/>
        <v>27000</v>
      </c>
      <c r="J14" s="35" t="s">
        <v>66</v>
      </c>
      <c r="K14" s="34" t="s">
        <v>80</v>
      </c>
      <c r="L14" s="36">
        <v>243892</v>
      </c>
    </row>
    <row r="15" spans="1:16" ht="48" x14ac:dyDescent="0.2">
      <c r="A15" s="34">
        <v>9</v>
      </c>
      <c r="B15" s="25" t="s">
        <v>70</v>
      </c>
      <c r="C15" s="40">
        <v>27000</v>
      </c>
      <c r="D15" s="40">
        <f t="shared" si="0"/>
        <v>27000</v>
      </c>
      <c r="E15" s="35" t="s">
        <v>44</v>
      </c>
      <c r="F15" s="40" t="s">
        <v>81</v>
      </c>
      <c r="G15" s="40">
        <f t="shared" si="1"/>
        <v>27000</v>
      </c>
      <c r="H15" s="38" t="s">
        <v>81</v>
      </c>
      <c r="I15" s="40">
        <f t="shared" si="2"/>
        <v>27000</v>
      </c>
      <c r="J15" s="35" t="s">
        <v>66</v>
      </c>
      <c r="K15" s="34" t="s">
        <v>82</v>
      </c>
      <c r="L15" s="36">
        <v>243892</v>
      </c>
    </row>
    <row r="16" spans="1:16" ht="48" x14ac:dyDescent="0.2">
      <c r="A16" s="34">
        <v>10</v>
      </c>
      <c r="B16" s="23" t="s">
        <v>71</v>
      </c>
      <c r="C16" s="40">
        <v>27000</v>
      </c>
      <c r="D16" s="40">
        <f t="shared" si="0"/>
        <v>27000</v>
      </c>
      <c r="E16" s="35" t="s">
        <v>44</v>
      </c>
      <c r="F16" s="40" t="s">
        <v>53</v>
      </c>
      <c r="G16" s="40">
        <f t="shared" ref="G16:G28" si="3">D16</f>
        <v>27000</v>
      </c>
      <c r="H16" s="38" t="s">
        <v>53</v>
      </c>
      <c r="I16" s="40">
        <f t="shared" ref="I16:I28" si="4">G16</f>
        <v>27000</v>
      </c>
      <c r="J16" s="35" t="s">
        <v>66</v>
      </c>
      <c r="K16" s="34" t="s">
        <v>83</v>
      </c>
      <c r="L16" s="36">
        <v>243892</v>
      </c>
    </row>
    <row r="17" spans="1:12" ht="48" x14ac:dyDescent="0.2">
      <c r="A17" s="34">
        <v>11</v>
      </c>
      <c r="B17" s="23" t="s">
        <v>71</v>
      </c>
      <c r="C17" s="40">
        <v>27000</v>
      </c>
      <c r="D17" s="40">
        <f t="shared" si="0"/>
        <v>27000</v>
      </c>
      <c r="E17" s="35" t="s">
        <v>44</v>
      </c>
      <c r="F17" s="40" t="s">
        <v>54</v>
      </c>
      <c r="G17" s="40">
        <f t="shared" si="3"/>
        <v>27000</v>
      </c>
      <c r="H17" s="38" t="s">
        <v>54</v>
      </c>
      <c r="I17" s="40">
        <f t="shared" si="4"/>
        <v>27000</v>
      </c>
      <c r="J17" s="35" t="s">
        <v>66</v>
      </c>
      <c r="K17" s="34" t="s">
        <v>84</v>
      </c>
      <c r="L17" s="36">
        <v>243892</v>
      </c>
    </row>
    <row r="18" spans="1:12" ht="48" x14ac:dyDescent="0.2">
      <c r="A18" s="34">
        <v>12</v>
      </c>
      <c r="B18" s="23" t="s">
        <v>72</v>
      </c>
      <c r="C18" s="40">
        <v>27000</v>
      </c>
      <c r="D18" s="40">
        <f t="shared" si="0"/>
        <v>27000</v>
      </c>
      <c r="E18" s="35" t="s">
        <v>44</v>
      </c>
      <c r="F18" s="40" t="s">
        <v>55</v>
      </c>
      <c r="G18" s="40">
        <f t="shared" si="3"/>
        <v>27000</v>
      </c>
      <c r="H18" s="37" t="s">
        <v>55</v>
      </c>
      <c r="I18" s="40">
        <f t="shared" si="4"/>
        <v>27000</v>
      </c>
      <c r="J18" s="35" t="s">
        <v>66</v>
      </c>
      <c r="K18" s="34" t="s">
        <v>85</v>
      </c>
      <c r="L18" s="36">
        <v>243892</v>
      </c>
    </row>
    <row r="19" spans="1:12" ht="48" x14ac:dyDescent="0.2">
      <c r="A19" s="34">
        <v>13</v>
      </c>
      <c r="B19" s="23" t="s">
        <v>72</v>
      </c>
      <c r="C19" s="40">
        <v>27000</v>
      </c>
      <c r="D19" s="40">
        <f t="shared" si="0"/>
        <v>27000</v>
      </c>
      <c r="E19" s="35" t="s">
        <v>44</v>
      </c>
      <c r="F19" s="40" t="s">
        <v>56</v>
      </c>
      <c r="G19" s="40">
        <f t="shared" si="3"/>
        <v>27000</v>
      </c>
      <c r="H19" s="37" t="s">
        <v>56</v>
      </c>
      <c r="I19" s="40">
        <f t="shared" si="4"/>
        <v>27000</v>
      </c>
      <c r="J19" s="35" t="s">
        <v>66</v>
      </c>
      <c r="K19" s="34" t="s">
        <v>86</v>
      </c>
      <c r="L19" s="36">
        <v>243892</v>
      </c>
    </row>
    <row r="20" spans="1:12" ht="48" x14ac:dyDescent="0.2">
      <c r="A20" s="34">
        <v>14</v>
      </c>
      <c r="B20" s="23" t="s">
        <v>72</v>
      </c>
      <c r="C20" s="40">
        <v>27000</v>
      </c>
      <c r="D20" s="40">
        <f t="shared" si="0"/>
        <v>27000</v>
      </c>
      <c r="E20" s="35" t="s">
        <v>44</v>
      </c>
      <c r="F20" s="40" t="s">
        <v>57</v>
      </c>
      <c r="G20" s="40">
        <f t="shared" si="3"/>
        <v>27000</v>
      </c>
      <c r="H20" s="37" t="s">
        <v>57</v>
      </c>
      <c r="I20" s="40">
        <f t="shared" si="4"/>
        <v>27000</v>
      </c>
      <c r="J20" s="35" t="s">
        <v>66</v>
      </c>
      <c r="K20" s="34" t="s">
        <v>87</v>
      </c>
      <c r="L20" s="36">
        <v>243892</v>
      </c>
    </row>
    <row r="21" spans="1:12" ht="48" x14ac:dyDescent="0.2">
      <c r="A21" s="34">
        <v>15</v>
      </c>
      <c r="B21" s="23" t="s">
        <v>72</v>
      </c>
      <c r="C21" s="40">
        <v>27000</v>
      </c>
      <c r="D21" s="40">
        <f t="shared" si="0"/>
        <v>27000</v>
      </c>
      <c r="E21" s="35" t="s">
        <v>44</v>
      </c>
      <c r="F21" s="45" t="s">
        <v>58</v>
      </c>
      <c r="G21" s="40">
        <f t="shared" si="3"/>
        <v>27000</v>
      </c>
      <c r="H21" s="44" t="s">
        <v>58</v>
      </c>
      <c r="I21" s="40">
        <f t="shared" si="4"/>
        <v>27000</v>
      </c>
      <c r="J21" s="35" t="s">
        <v>66</v>
      </c>
      <c r="K21" s="34" t="s">
        <v>88</v>
      </c>
      <c r="L21" s="36">
        <v>243892</v>
      </c>
    </row>
    <row r="22" spans="1:12" ht="48" x14ac:dyDescent="0.2">
      <c r="A22" s="34">
        <v>16</v>
      </c>
      <c r="B22" s="23" t="s">
        <v>72</v>
      </c>
      <c r="C22" s="40">
        <v>27000</v>
      </c>
      <c r="D22" s="40">
        <f t="shared" si="0"/>
        <v>27000</v>
      </c>
      <c r="E22" s="35" t="s">
        <v>44</v>
      </c>
      <c r="F22" s="42" t="s">
        <v>59</v>
      </c>
      <c r="G22" s="40">
        <f t="shared" si="3"/>
        <v>27000</v>
      </c>
      <c r="H22" s="39" t="s">
        <v>59</v>
      </c>
      <c r="I22" s="40">
        <f t="shared" si="4"/>
        <v>27000</v>
      </c>
      <c r="J22" s="35" t="s">
        <v>66</v>
      </c>
      <c r="K22" s="34" t="s">
        <v>89</v>
      </c>
      <c r="L22" s="36">
        <v>243892</v>
      </c>
    </row>
    <row r="23" spans="1:12" ht="48" x14ac:dyDescent="0.2">
      <c r="A23" s="34">
        <v>17</v>
      </c>
      <c r="B23" s="23" t="s">
        <v>72</v>
      </c>
      <c r="C23" s="40">
        <v>27000</v>
      </c>
      <c r="D23" s="40">
        <f t="shared" si="0"/>
        <v>27000</v>
      </c>
      <c r="E23" s="35" t="s">
        <v>44</v>
      </c>
      <c r="F23" s="40" t="s">
        <v>60</v>
      </c>
      <c r="G23" s="40">
        <f t="shared" si="3"/>
        <v>27000</v>
      </c>
      <c r="H23" s="40" t="s">
        <v>60</v>
      </c>
      <c r="I23" s="40">
        <f t="shared" si="4"/>
        <v>27000</v>
      </c>
      <c r="J23" s="35" t="s">
        <v>66</v>
      </c>
      <c r="K23" s="34" t="s">
        <v>90</v>
      </c>
      <c r="L23" s="36">
        <v>243892</v>
      </c>
    </row>
    <row r="24" spans="1:12" ht="48" x14ac:dyDescent="0.2">
      <c r="A24" s="34">
        <v>18</v>
      </c>
      <c r="B24" s="23" t="s">
        <v>72</v>
      </c>
      <c r="C24" s="45">
        <v>33000</v>
      </c>
      <c r="D24" s="40">
        <f t="shared" si="0"/>
        <v>33000</v>
      </c>
      <c r="E24" s="35" t="s">
        <v>44</v>
      </c>
      <c r="F24" s="40" t="s">
        <v>61</v>
      </c>
      <c r="G24" s="40">
        <f t="shared" si="3"/>
        <v>33000</v>
      </c>
      <c r="H24" s="40" t="s">
        <v>61</v>
      </c>
      <c r="I24" s="40">
        <f t="shared" si="4"/>
        <v>33000</v>
      </c>
      <c r="J24" s="35" t="s">
        <v>66</v>
      </c>
      <c r="K24" s="34" t="s">
        <v>91</v>
      </c>
      <c r="L24" s="36">
        <v>243892</v>
      </c>
    </row>
    <row r="25" spans="1:12" ht="48" x14ac:dyDescent="0.2">
      <c r="A25" s="34">
        <v>19</v>
      </c>
      <c r="B25" s="23" t="s">
        <v>104</v>
      </c>
      <c r="C25" s="45">
        <v>6000</v>
      </c>
      <c r="D25" s="40">
        <f t="shared" si="0"/>
        <v>6000</v>
      </c>
      <c r="E25" s="35" t="s">
        <v>44</v>
      </c>
      <c r="F25" s="40" t="s">
        <v>112</v>
      </c>
      <c r="G25" s="40">
        <f t="shared" si="3"/>
        <v>6000</v>
      </c>
      <c r="H25" s="40" t="str">
        <f>F25</f>
        <v>บุญยะเครื่องถ่าย</v>
      </c>
      <c r="I25" s="40">
        <f t="shared" si="4"/>
        <v>6000</v>
      </c>
      <c r="J25" s="35" t="s">
        <v>66</v>
      </c>
      <c r="K25" s="34" t="s">
        <v>108</v>
      </c>
      <c r="L25" s="36">
        <v>243892</v>
      </c>
    </row>
    <row r="26" spans="1:12" ht="48" x14ac:dyDescent="0.2">
      <c r="A26" s="34">
        <v>20</v>
      </c>
      <c r="B26" s="23" t="s">
        <v>105</v>
      </c>
      <c r="C26" s="45">
        <v>3650</v>
      </c>
      <c r="D26" s="40">
        <f t="shared" si="0"/>
        <v>3650</v>
      </c>
      <c r="E26" s="35" t="s">
        <v>44</v>
      </c>
      <c r="F26" s="40" t="s">
        <v>113</v>
      </c>
      <c r="G26" s="40">
        <f t="shared" si="3"/>
        <v>3650</v>
      </c>
      <c r="H26" s="40" t="str">
        <f t="shared" ref="H26:H28" si="5">F26</f>
        <v>นางศรีธร  สุนะ</v>
      </c>
      <c r="I26" s="40">
        <f t="shared" si="4"/>
        <v>3650</v>
      </c>
      <c r="J26" s="35" t="s">
        <v>66</v>
      </c>
      <c r="K26" s="34" t="s">
        <v>109</v>
      </c>
      <c r="L26" s="36">
        <v>243892</v>
      </c>
    </row>
    <row r="27" spans="1:12" ht="48" x14ac:dyDescent="0.2">
      <c r="A27" s="34">
        <v>21</v>
      </c>
      <c r="B27" s="23" t="s">
        <v>106</v>
      </c>
      <c r="C27" s="45">
        <v>234000</v>
      </c>
      <c r="D27" s="40">
        <f t="shared" si="0"/>
        <v>234000</v>
      </c>
      <c r="E27" s="35" t="s">
        <v>44</v>
      </c>
      <c r="F27" s="40" t="s">
        <v>102</v>
      </c>
      <c r="G27" s="40">
        <f t="shared" si="3"/>
        <v>234000</v>
      </c>
      <c r="H27" s="40" t="str">
        <f t="shared" si="5"/>
        <v>หจก. ก ทรัพย์อุไรขนส่ง</v>
      </c>
      <c r="I27" s="40">
        <f t="shared" si="4"/>
        <v>234000</v>
      </c>
      <c r="J27" s="35" t="s">
        <v>66</v>
      </c>
      <c r="K27" s="34" t="s">
        <v>110</v>
      </c>
      <c r="L27" s="36">
        <v>243892</v>
      </c>
    </row>
    <row r="28" spans="1:12" ht="48" x14ac:dyDescent="0.5">
      <c r="A28" s="34">
        <v>22</v>
      </c>
      <c r="B28" s="55" t="s">
        <v>107</v>
      </c>
      <c r="C28" s="45">
        <v>462240</v>
      </c>
      <c r="D28" s="40">
        <f t="shared" si="0"/>
        <v>462240</v>
      </c>
      <c r="E28" s="35" t="s">
        <v>44</v>
      </c>
      <c r="F28" s="40" t="s">
        <v>114</v>
      </c>
      <c r="G28" s="40">
        <f t="shared" si="3"/>
        <v>462240</v>
      </c>
      <c r="H28" s="40" t="str">
        <f t="shared" si="5"/>
        <v>บ.โทรคมนาคมแห่งชาติจำกัด</v>
      </c>
      <c r="I28" s="40">
        <f t="shared" si="4"/>
        <v>462240</v>
      </c>
      <c r="J28" s="35" t="s">
        <v>66</v>
      </c>
      <c r="K28" s="34" t="s">
        <v>111</v>
      </c>
      <c r="L28" s="36">
        <v>243892</v>
      </c>
    </row>
    <row r="29" spans="1:12" ht="48" x14ac:dyDescent="0.2">
      <c r="A29" s="34">
        <v>25</v>
      </c>
      <c r="B29" s="24" t="s">
        <v>39</v>
      </c>
      <c r="C29" s="45">
        <v>60584.76</v>
      </c>
      <c r="D29" s="45">
        <v>60584.76</v>
      </c>
      <c r="E29" s="35" t="s">
        <v>44</v>
      </c>
      <c r="F29" s="41" t="s">
        <v>62</v>
      </c>
      <c r="G29" s="45">
        <v>60584.76</v>
      </c>
      <c r="H29" s="41" t="s">
        <v>62</v>
      </c>
      <c r="I29" s="45">
        <v>60584.76</v>
      </c>
      <c r="J29" s="35" t="s">
        <v>66</v>
      </c>
      <c r="K29" s="34" t="s">
        <v>92</v>
      </c>
      <c r="L29" s="36">
        <v>243892</v>
      </c>
    </row>
    <row r="30" spans="1:12" ht="48" x14ac:dyDescent="0.2">
      <c r="A30" s="34">
        <v>26</v>
      </c>
      <c r="B30" s="26" t="s">
        <v>40</v>
      </c>
      <c r="C30" s="45">
        <v>8601.5400000000009</v>
      </c>
      <c r="D30" s="45">
        <v>8601.5300000000007</v>
      </c>
      <c r="E30" s="35" t="s">
        <v>44</v>
      </c>
      <c r="F30" s="41" t="s">
        <v>62</v>
      </c>
      <c r="G30" s="45">
        <v>8601.5300000000007</v>
      </c>
      <c r="H30" s="41" t="s">
        <v>62</v>
      </c>
      <c r="I30" s="45">
        <v>8601.5300000000007</v>
      </c>
      <c r="J30" s="35" t="s">
        <v>66</v>
      </c>
      <c r="K30" s="34" t="s">
        <v>93</v>
      </c>
      <c r="L30" s="36">
        <v>243892</v>
      </c>
    </row>
    <row r="31" spans="1:12" ht="48" x14ac:dyDescent="0.2">
      <c r="A31" s="34">
        <v>27</v>
      </c>
      <c r="B31" s="24" t="s">
        <v>94</v>
      </c>
      <c r="C31" s="45">
        <v>24000</v>
      </c>
      <c r="D31" s="45">
        <f>C31</f>
        <v>24000</v>
      </c>
      <c r="E31" s="35" t="s">
        <v>44</v>
      </c>
      <c r="F31" s="48" t="s">
        <v>95</v>
      </c>
      <c r="G31" s="45">
        <f>D31</f>
        <v>24000</v>
      </c>
      <c r="H31" s="48" t="s">
        <v>95</v>
      </c>
      <c r="I31" s="45">
        <f>G31</f>
        <v>24000</v>
      </c>
      <c r="J31" s="35" t="s">
        <v>66</v>
      </c>
      <c r="K31" s="34" t="s">
        <v>96</v>
      </c>
      <c r="L31" s="36">
        <v>243892</v>
      </c>
    </row>
    <row r="32" spans="1:12" ht="48" x14ac:dyDescent="0.2">
      <c r="A32" s="34">
        <v>28</v>
      </c>
      <c r="B32" s="24" t="s">
        <v>41</v>
      </c>
      <c r="C32" s="45">
        <v>6257</v>
      </c>
      <c r="D32" s="45">
        <v>6257</v>
      </c>
      <c r="E32" s="35" t="s">
        <v>44</v>
      </c>
      <c r="F32" s="45" t="s">
        <v>63</v>
      </c>
      <c r="G32" s="45">
        <v>6257</v>
      </c>
      <c r="H32" s="45" t="s">
        <v>63</v>
      </c>
      <c r="I32" s="45">
        <v>6257</v>
      </c>
      <c r="J32" s="35" t="s">
        <v>66</v>
      </c>
      <c r="K32" s="34" t="s">
        <v>96</v>
      </c>
      <c r="L32" s="36">
        <v>243900</v>
      </c>
    </row>
    <row r="33" spans="1:12" ht="48" x14ac:dyDescent="0.2">
      <c r="A33" s="34">
        <v>29</v>
      </c>
      <c r="B33" s="24" t="s">
        <v>42</v>
      </c>
      <c r="C33" s="45">
        <v>13305.04</v>
      </c>
      <c r="D33" s="45">
        <v>13305.04</v>
      </c>
      <c r="E33" s="35" t="s">
        <v>44</v>
      </c>
      <c r="F33" s="41" t="s">
        <v>64</v>
      </c>
      <c r="G33" s="45">
        <v>13305.04</v>
      </c>
      <c r="H33" s="41" t="s">
        <v>64</v>
      </c>
      <c r="I33" s="45">
        <v>13305.04</v>
      </c>
      <c r="J33" s="35" t="s">
        <v>66</v>
      </c>
      <c r="K33" s="34" t="s">
        <v>97</v>
      </c>
      <c r="L33" s="36">
        <v>243907</v>
      </c>
    </row>
    <row r="34" spans="1:12" ht="48" x14ac:dyDescent="0.2">
      <c r="A34" s="34">
        <v>30</v>
      </c>
      <c r="B34" s="24" t="s">
        <v>43</v>
      </c>
      <c r="C34" s="45">
        <v>9100</v>
      </c>
      <c r="D34" s="45">
        <v>9100</v>
      </c>
      <c r="E34" s="35" t="s">
        <v>44</v>
      </c>
      <c r="F34" s="40" t="s">
        <v>65</v>
      </c>
      <c r="G34" s="45">
        <v>9100</v>
      </c>
      <c r="H34" s="40" t="s">
        <v>65</v>
      </c>
      <c r="I34" s="45">
        <v>9100</v>
      </c>
      <c r="J34" s="35" t="s">
        <v>66</v>
      </c>
      <c r="K34" s="34" t="s">
        <v>98</v>
      </c>
      <c r="L34" s="36">
        <v>243909</v>
      </c>
    </row>
    <row r="35" spans="1:12" ht="48" x14ac:dyDescent="0.2">
      <c r="A35" s="34">
        <v>31</v>
      </c>
      <c r="B35" s="24" t="s">
        <v>181</v>
      </c>
      <c r="C35" s="45">
        <v>475000</v>
      </c>
      <c r="D35" s="45">
        <v>475000</v>
      </c>
      <c r="E35" s="35" t="s">
        <v>44</v>
      </c>
      <c r="F35" s="40" t="s">
        <v>182</v>
      </c>
      <c r="G35" s="45">
        <v>472000</v>
      </c>
      <c r="H35" s="40" t="s">
        <v>182</v>
      </c>
      <c r="I35" s="45">
        <v>472000</v>
      </c>
      <c r="J35" s="35" t="s">
        <v>66</v>
      </c>
      <c r="K35" s="34" t="s">
        <v>86</v>
      </c>
      <c r="L35" s="36">
        <v>243912</v>
      </c>
    </row>
    <row r="36" spans="1:12" ht="48" x14ac:dyDescent="0.2">
      <c r="A36" s="34">
        <v>32</v>
      </c>
      <c r="B36" s="24" t="s">
        <v>183</v>
      </c>
      <c r="C36" s="45">
        <v>191000</v>
      </c>
      <c r="D36" s="45">
        <v>191000</v>
      </c>
      <c r="E36" s="35" t="s">
        <v>44</v>
      </c>
      <c r="F36" s="40" t="s">
        <v>182</v>
      </c>
      <c r="G36" s="45">
        <v>190000</v>
      </c>
      <c r="H36" s="40" t="s">
        <v>182</v>
      </c>
      <c r="I36" s="45">
        <v>190000</v>
      </c>
      <c r="J36" s="35" t="s">
        <v>66</v>
      </c>
      <c r="K36" s="34" t="s">
        <v>89</v>
      </c>
      <c r="L36" s="36">
        <v>243912</v>
      </c>
    </row>
    <row r="37" spans="1:12" ht="48" x14ac:dyDescent="0.2">
      <c r="A37" s="34">
        <v>33</v>
      </c>
      <c r="B37" s="24" t="s">
        <v>184</v>
      </c>
      <c r="C37" s="45">
        <v>378000</v>
      </c>
      <c r="D37" s="45">
        <v>378000</v>
      </c>
      <c r="E37" s="35" t="s">
        <v>44</v>
      </c>
      <c r="F37" s="40" t="s">
        <v>182</v>
      </c>
      <c r="G37" s="45">
        <v>375000</v>
      </c>
      <c r="H37" s="40" t="s">
        <v>182</v>
      </c>
      <c r="I37" s="45">
        <v>375000</v>
      </c>
      <c r="J37" s="35" t="s">
        <v>66</v>
      </c>
      <c r="K37" s="34" t="s">
        <v>90</v>
      </c>
      <c r="L37" s="36">
        <v>243912</v>
      </c>
    </row>
    <row r="38" spans="1:12" ht="48" x14ac:dyDescent="0.2">
      <c r="A38" s="34">
        <v>34</v>
      </c>
      <c r="B38" s="24" t="s">
        <v>39</v>
      </c>
      <c r="C38" s="45">
        <v>46879.56</v>
      </c>
      <c r="D38" s="45">
        <f>C38</f>
        <v>46879.56</v>
      </c>
      <c r="E38" s="35" t="s">
        <v>44</v>
      </c>
      <c r="F38" s="41" t="s">
        <v>62</v>
      </c>
      <c r="G38" s="45">
        <f>D38</f>
        <v>46879.56</v>
      </c>
      <c r="H38" s="41" t="s">
        <v>62</v>
      </c>
      <c r="I38" s="45">
        <f>G38</f>
        <v>46879.56</v>
      </c>
      <c r="J38" s="35" t="s">
        <v>66</v>
      </c>
      <c r="K38" s="34" t="s">
        <v>100</v>
      </c>
      <c r="L38" s="36">
        <v>243922</v>
      </c>
    </row>
    <row r="39" spans="1:12" ht="48" x14ac:dyDescent="0.2">
      <c r="A39" s="34">
        <v>35</v>
      </c>
      <c r="B39" s="26" t="s">
        <v>40</v>
      </c>
      <c r="C39" s="45">
        <v>6511.05</v>
      </c>
      <c r="D39" s="45">
        <f>C39</f>
        <v>6511.05</v>
      </c>
      <c r="E39" s="35" t="s">
        <v>44</v>
      </c>
      <c r="F39" s="41" t="s">
        <v>62</v>
      </c>
      <c r="G39" s="45">
        <f>D39</f>
        <v>6511.05</v>
      </c>
      <c r="H39" s="41" t="s">
        <v>62</v>
      </c>
      <c r="I39" s="45">
        <f>G39</f>
        <v>6511.05</v>
      </c>
      <c r="J39" s="35" t="s">
        <v>66</v>
      </c>
      <c r="K39" s="34" t="s">
        <v>99</v>
      </c>
      <c r="L39" s="36">
        <v>243922</v>
      </c>
    </row>
    <row r="40" spans="1:12" ht="48" x14ac:dyDescent="0.2">
      <c r="A40" s="34">
        <v>36</v>
      </c>
      <c r="B40" s="24" t="s">
        <v>101</v>
      </c>
      <c r="C40" s="45">
        <v>234000</v>
      </c>
      <c r="D40" s="45">
        <v>234000</v>
      </c>
      <c r="E40" s="35" t="s">
        <v>44</v>
      </c>
      <c r="F40" s="43" t="s">
        <v>102</v>
      </c>
      <c r="G40" s="45">
        <v>234000</v>
      </c>
      <c r="H40" s="43" t="s">
        <v>102</v>
      </c>
      <c r="I40" s="45">
        <v>234000</v>
      </c>
      <c r="J40" s="35" t="s">
        <v>66</v>
      </c>
      <c r="K40" s="34" t="s">
        <v>99</v>
      </c>
      <c r="L40" s="36">
        <v>243922</v>
      </c>
    </row>
    <row r="41" spans="1:12" x14ac:dyDescent="0.2">
      <c r="J41" s="27"/>
      <c r="K41" s="31"/>
      <c r="L41" s="31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3" type="noConversion"/>
  <pageMargins left="0.23622047244094491" right="0.23622047244094491" top="0.55118110236220474" bottom="0.27559055118110237" header="0.31496062992125984" footer="0.31496062992125984"/>
  <pageSetup paperSize="274" scale="70" orientation="landscape" r:id="rId1"/>
  <rowBreaks count="2" manualBreakCount="2">
    <brk id="18" max="11" man="1"/>
    <brk id="3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dimension ref="A1:L35"/>
  <sheetViews>
    <sheetView zoomScaleNormal="100" workbookViewId="0">
      <pane ySplit="6" topLeftCell="A29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13" customWidth="1"/>
    <col min="2" max="2" width="26.25" style="21" customWidth="1"/>
    <col min="3" max="3" width="13.625" style="59" customWidth="1"/>
    <col min="4" max="4" width="12.875" style="22" customWidth="1"/>
    <col min="5" max="5" width="12.125" style="49" customWidth="1"/>
    <col min="6" max="6" width="21.625" style="49" customWidth="1"/>
    <col min="7" max="7" width="12.875" style="50" customWidth="1"/>
    <col min="8" max="8" width="21.75" style="49" customWidth="1"/>
    <col min="9" max="9" width="13" style="22" customWidth="1"/>
    <col min="10" max="10" width="17.125" style="49" customWidth="1"/>
    <col min="11" max="11" width="12.125" style="13" customWidth="1"/>
    <col min="12" max="12" width="12.125" style="13" bestFit="1" customWidth="1"/>
    <col min="13" max="16384" width="15.25" style="10"/>
  </cols>
  <sheetData>
    <row r="1" spans="1:12" x14ac:dyDescent="0.2">
      <c r="L1" s="51" t="s">
        <v>0</v>
      </c>
    </row>
    <row r="2" spans="1:12" ht="30.75" x14ac:dyDescent="0.2">
      <c r="A2" s="95" t="s">
        <v>14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30.75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.75" x14ac:dyDescent="0.2">
      <c r="A4" s="96" t="s">
        <v>16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2" customFormat="1" x14ac:dyDescent="0.2">
      <c r="A5" s="97" t="s">
        <v>1</v>
      </c>
      <c r="B5" s="97" t="s">
        <v>2</v>
      </c>
      <c r="C5" s="98" t="s">
        <v>3</v>
      </c>
      <c r="D5" s="98" t="s">
        <v>4</v>
      </c>
      <c r="E5" s="97" t="s">
        <v>5</v>
      </c>
      <c r="F5" s="97" t="s">
        <v>6</v>
      </c>
      <c r="G5" s="98" t="s">
        <v>7</v>
      </c>
      <c r="H5" s="97" t="s">
        <v>8</v>
      </c>
      <c r="I5" s="98" t="s">
        <v>9</v>
      </c>
      <c r="J5" s="97" t="s">
        <v>10</v>
      </c>
      <c r="K5" s="97" t="s">
        <v>11</v>
      </c>
      <c r="L5" s="97"/>
    </row>
    <row r="6" spans="1:12" s="13" customFormat="1" x14ac:dyDescent="0.2">
      <c r="A6" s="97"/>
      <c r="B6" s="97"/>
      <c r="C6" s="98"/>
      <c r="D6" s="98"/>
      <c r="E6" s="97"/>
      <c r="F6" s="97"/>
      <c r="G6" s="98"/>
      <c r="H6" s="97"/>
      <c r="I6" s="98"/>
      <c r="J6" s="97"/>
      <c r="K6" s="52" t="s">
        <v>12</v>
      </c>
      <c r="L6" s="52" t="s">
        <v>13</v>
      </c>
    </row>
    <row r="7" spans="1:12" ht="48" x14ac:dyDescent="0.2">
      <c r="A7" s="17">
        <v>1</v>
      </c>
      <c r="B7" s="56" t="s">
        <v>115</v>
      </c>
      <c r="C7" s="45">
        <v>6250</v>
      </c>
      <c r="D7" s="19">
        <f>C7</f>
        <v>6250</v>
      </c>
      <c r="E7" s="53" t="s">
        <v>44</v>
      </c>
      <c r="F7" s="53" t="s">
        <v>116</v>
      </c>
      <c r="G7" s="19">
        <f>D7</f>
        <v>6250</v>
      </c>
      <c r="H7" s="53" t="str">
        <f>F7</f>
        <v>บ. โชคชำนาญการช่าง จำกัด</v>
      </c>
      <c r="I7" s="19">
        <f>G7</f>
        <v>6250</v>
      </c>
      <c r="J7" s="53" t="s">
        <v>66</v>
      </c>
      <c r="K7" s="17" t="s">
        <v>156</v>
      </c>
      <c r="L7" s="54">
        <v>243923</v>
      </c>
    </row>
    <row r="8" spans="1:12" ht="48" x14ac:dyDescent="0.2">
      <c r="A8" s="17">
        <v>2</v>
      </c>
      <c r="B8" s="25" t="s">
        <v>117</v>
      </c>
      <c r="C8" s="45">
        <v>17800</v>
      </c>
      <c r="D8" s="19">
        <f t="shared" ref="D8:D35" si="0">C8</f>
        <v>17800</v>
      </c>
      <c r="E8" s="53" t="s">
        <v>44</v>
      </c>
      <c r="F8" s="62" t="s">
        <v>118</v>
      </c>
      <c r="G8" s="19">
        <f t="shared" ref="G8:G35" si="1">D8</f>
        <v>17800</v>
      </c>
      <c r="H8" s="53" t="str">
        <f t="shared" ref="H8:I35" si="2">F8</f>
        <v>เปรทยุดาพาณิช</v>
      </c>
      <c r="I8" s="19">
        <f t="shared" ref="I8:I35" si="3">G8</f>
        <v>17800</v>
      </c>
      <c r="J8" s="53" t="s">
        <v>66</v>
      </c>
      <c r="K8" s="17" t="s">
        <v>157</v>
      </c>
      <c r="L8" s="54">
        <v>243923</v>
      </c>
    </row>
    <row r="9" spans="1:12" ht="48" x14ac:dyDescent="0.5">
      <c r="A9" s="17">
        <v>3</v>
      </c>
      <c r="B9" s="64" t="s">
        <v>177</v>
      </c>
      <c r="C9" s="45">
        <v>2252000</v>
      </c>
      <c r="D9" s="19">
        <f t="shared" si="0"/>
        <v>2252000</v>
      </c>
      <c r="E9" s="53" t="s">
        <v>158</v>
      </c>
      <c r="F9" s="62" t="s">
        <v>119</v>
      </c>
      <c r="G9" s="19">
        <v>1820000</v>
      </c>
      <c r="H9" s="53" t="str">
        <f t="shared" si="2"/>
        <v>หจก. พงศภัคบุญเรือง</v>
      </c>
      <c r="I9" s="19">
        <f t="shared" si="3"/>
        <v>1820000</v>
      </c>
      <c r="J9" s="53" t="s">
        <v>66</v>
      </c>
      <c r="K9" s="17" t="s">
        <v>85</v>
      </c>
      <c r="L9" s="54">
        <v>243933</v>
      </c>
    </row>
    <row r="10" spans="1:12" ht="48" x14ac:dyDescent="0.2">
      <c r="A10" s="17">
        <v>4</v>
      </c>
      <c r="B10" s="56" t="s">
        <v>120</v>
      </c>
      <c r="C10" s="45">
        <v>20950</v>
      </c>
      <c r="D10" s="19">
        <f t="shared" si="0"/>
        <v>20950</v>
      </c>
      <c r="E10" s="65" t="s">
        <v>44</v>
      </c>
      <c r="F10" s="62" t="s">
        <v>121</v>
      </c>
      <c r="G10" s="19">
        <f t="shared" si="1"/>
        <v>20950</v>
      </c>
      <c r="H10" s="53" t="str">
        <f t="shared" si="2"/>
        <v>นายอภิลาภ  ถูกแผน</v>
      </c>
      <c r="I10" s="19">
        <f t="shared" si="3"/>
        <v>20950</v>
      </c>
      <c r="J10" s="53" t="s">
        <v>66</v>
      </c>
      <c r="K10" s="17" t="s">
        <v>160</v>
      </c>
      <c r="L10" s="54">
        <v>243933</v>
      </c>
    </row>
    <row r="11" spans="1:12" ht="48" x14ac:dyDescent="0.2">
      <c r="A11" s="17">
        <v>5</v>
      </c>
      <c r="B11" s="56" t="s">
        <v>122</v>
      </c>
      <c r="C11" s="45">
        <v>40000</v>
      </c>
      <c r="D11" s="19">
        <f t="shared" si="0"/>
        <v>40000</v>
      </c>
      <c r="E11" s="65" t="s">
        <v>44</v>
      </c>
      <c r="F11" s="62" t="s">
        <v>123</v>
      </c>
      <c r="G11" s="19">
        <f t="shared" si="1"/>
        <v>40000</v>
      </c>
      <c r="H11" s="53" t="str">
        <f t="shared" si="2"/>
        <v>นายประชา  มังกรกิม</v>
      </c>
      <c r="I11" s="19">
        <f t="shared" si="3"/>
        <v>40000</v>
      </c>
      <c r="J11" s="53" t="s">
        <v>66</v>
      </c>
      <c r="K11" s="17" t="s">
        <v>159</v>
      </c>
      <c r="L11" s="54">
        <v>243934</v>
      </c>
    </row>
    <row r="12" spans="1:12" ht="48" x14ac:dyDescent="0.2">
      <c r="A12" s="17">
        <v>6</v>
      </c>
      <c r="B12" s="56" t="s">
        <v>124</v>
      </c>
      <c r="C12" s="45">
        <v>15000</v>
      </c>
      <c r="D12" s="19">
        <f t="shared" si="0"/>
        <v>15000</v>
      </c>
      <c r="E12" s="65" t="s">
        <v>44</v>
      </c>
      <c r="F12" s="62" t="s">
        <v>125</v>
      </c>
      <c r="G12" s="19">
        <f t="shared" si="1"/>
        <v>15000</v>
      </c>
      <c r="H12" s="53" t="str">
        <f t="shared" si="2"/>
        <v>นายนิมิต  แสงสาม</v>
      </c>
      <c r="I12" s="19">
        <f t="shared" si="3"/>
        <v>15000</v>
      </c>
      <c r="J12" s="53" t="s">
        <v>66</v>
      </c>
      <c r="K12" s="17" t="s">
        <v>161</v>
      </c>
      <c r="L12" s="54">
        <v>243934</v>
      </c>
    </row>
    <row r="13" spans="1:12" ht="48" x14ac:dyDescent="0.2">
      <c r="A13" s="17">
        <v>7</v>
      </c>
      <c r="B13" s="56" t="s">
        <v>126</v>
      </c>
      <c r="C13" s="45">
        <v>33000</v>
      </c>
      <c r="D13" s="19">
        <f t="shared" si="0"/>
        <v>33000</v>
      </c>
      <c r="E13" s="65" t="s">
        <v>44</v>
      </c>
      <c r="F13" s="62" t="s">
        <v>121</v>
      </c>
      <c r="G13" s="19">
        <f t="shared" si="1"/>
        <v>33000</v>
      </c>
      <c r="H13" s="53" t="str">
        <f t="shared" si="2"/>
        <v>นายอภิลาภ  ถูกแผน</v>
      </c>
      <c r="I13" s="19">
        <f t="shared" si="3"/>
        <v>33000</v>
      </c>
      <c r="J13" s="53" t="s">
        <v>66</v>
      </c>
      <c r="K13" s="17" t="s">
        <v>162</v>
      </c>
      <c r="L13" s="54">
        <v>243934</v>
      </c>
    </row>
    <row r="14" spans="1:12" ht="48" x14ac:dyDescent="0.2">
      <c r="A14" s="17">
        <v>8</v>
      </c>
      <c r="B14" s="56" t="s">
        <v>127</v>
      </c>
      <c r="C14" s="45">
        <v>15000</v>
      </c>
      <c r="D14" s="19">
        <f t="shared" si="0"/>
        <v>15000</v>
      </c>
      <c r="E14" s="65" t="s">
        <v>44</v>
      </c>
      <c r="F14" s="43" t="s">
        <v>128</v>
      </c>
      <c r="G14" s="19">
        <f t="shared" si="1"/>
        <v>15000</v>
      </c>
      <c r="H14" s="53" t="str">
        <f t="shared" si="2"/>
        <v>นางสาวพันธุ์มาลี  สันอุดร</v>
      </c>
      <c r="I14" s="19">
        <f t="shared" si="3"/>
        <v>15000</v>
      </c>
      <c r="J14" s="53" t="s">
        <v>66</v>
      </c>
      <c r="K14" s="17" t="s">
        <v>163</v>
      </c>
      <c r="L14" s="54">
        <v>243935</v>
      </c>
    </row>
    <row r="15" spans="1:12" ht="65.25" x14ac:dyDescent="0.2">
      <c r="A15" s="17">
        <v>9</v>
      </c>
      <c r="B15" s="58" t="s">
        <v>134</v>
      </c>
      <c r="C15" s="45">
        <v>2250</v>
      </c>
      <c r="D15" s="19">
        <f t="shared" si="0"/>
        <v>2250</v>
      </c>
      <c r="E15" s="65" t="s">
        <v>44</v>
      </c>
      <c r="F15" s="62" t="s">
        <v>135</v>
      </c>
      <c r="G15" s="19">
        <f t="shared" si="1"/>
        <v>2250</v>
      </c>
      <c r="H15" s="53" t="str">
        <f t="shared" si="2"/>
        <v>นางอรพิน  กองน้อย</v>
      </c>
      <c r="I15" s="19">
        <f t="shared" si="3"/>
        <v>2250</v>
      </c>
      <c r="J15" s="53" t="s">
        <v>66</v>
      </c>
      <c r="K15" s="53" t="s">
        <v>136</v>
      </c>
      <c r="L15" s="54">
        <v>243935</v>
      </c>
    </row>
    <row r="16" spans="1:12" ht="48" x14ac:dyDescent="0.2">
      <c r="A16" s="17">
        <v>10</v>
      </c>
      <c r="B16" s="56" t="s">
        <v>129</v>
      </c>
      <c r="C16" s="45">
        <v>1800</v>
      </c>
      <c r="D16" s="19">
        <f t="shared" si="0"/>
        <v>1800</v>
      </c>
      <c r="E16" s="65" t="s">
        <v>44</v>
      </c>
      <c r="F16" s="62" t="s">
        <v>121</v>
      </c>
      <c r="G16" s="19">
        <f t="shared" si="1"/>
        <v>1800</v>
      </c>
      <c r="H16" s="53" t="str">
        <f t="shared" si="2"/>
        <v>นายอภิลาภ  ถูกแผน</v>
      </c>
      <c r="I16" s="19">
        <f t="shared" si="3"/>
        <v>1800</v>
      </c>
      <c r="J16" s="53" t="s">
        <v>66</v>
      </c>
      <c r="K16" s="53" t="s">
        <v>132</v>
      </c>
      <c r="L16" s="54">
        <v>243935</v>
      </c>
    </row>
    <row r="17" spans="1:12" ht="48" x14ac:dyDescent="0.2">
      <c r="A17" s="17">
        <v>11</v>
      </c>
      <c r="B17" s="56" t="s">
        <v>130</v>
      </c>
      <c r="C17" s="45">
        <v>560</v>
      </c>
      <c r="D17" s="19">
        <f t="shared" si="0"/>
        <v>560</v>
      </c>
      <c r="E17" s="65" t="s">
        <v>44</v>
      </c>
      <c r="F17" s="62" t="s">
        <v>131</v>
      </c>
      <c r="G17" s="19">
        <f t="shared" si="1"/>
        <v>560</v>
      </c>
      <c r="H17" s="53" t="str">
        <f t="shared" si="2"/>
        <v>นายมงคล  คำก่ำ</v>
      </c>
      <c r="I17" s="19">
        <f t="shared" si="3"/>
        <v>560</v>
      </c>
      <c r="J17" s="53" t="s">
        <v>66</v>
      </c>
      <c r="K17" s="53" t="s">
        <v>133</v>
      </c>
      <c r="L17" s="54">
        <v>244307</v>
      </c>
    </row>
    <row r="18" spans="1:12" ht="48" x14ac:dyDescent="0.2">
      <c r="A18" s="17">
        <v>12</v>
      </c>
      <c r="B18" s="56" t="s">
        <v>138</v>
      </c>
      <c r="C18" s="45">
        <v>23000</v>
      </c>
      <c r="D18" s="19">
        <f t="shared" si="0"/>
        <v>23000</v>
      </c>
      <c r="E18" s="65" t="s">
        <v>44</v>
      </c>
      <c r="F18" s="43" t="s">
        <v>139</v>
      </c>
      <c r="G18" s="19">
        <f t="shared" si="1"/>
        <v>23000</v>
      </c>
      <c r="H18" s="53" t="str">
        <f t="shared" si="2"/>
        <v>บริษัทสุขใจ เอ็มแอนด์ เอ็ม จำกัด</v>
      </c>
      <c r="I18" s="19">
        <f t="shared" si="3"/>
        <v>23000</v>
      </c>
      <c r="J18" s="53" t="s">
        <v>66</v>
      </c>
      <c r="K18" s="17" t="s">
        <v>164</v>
      </c>
      <c r="L18" s="54">
        <v>243940</v>
      </c>
    </row>
    <row r="19" spans="1:12" ht="48" x14ac:dyDescent="0.2">
      <c r="A19" s="17">
        <v>13</v>
      </c>
      <c r="B19" s="56" t="s">
        <v>140</v>
      </c>
      <c r="C19" s="45">
        <v>6090</v>
      </c>
      <c r="D19" s="19">
        <f t="shared" si="0"/>
        <v>6090</v>
      </c>
      <c r="E19" s="65" t="s">
        <v>44</v>
      </c>
      <c r="F19" s="43" t="s">
        <v>139</v>
      </c>
      <c r="G19" s="19">
        <f t="shared" si="1"/>
        <v>6090</v>
      </c>
      <c r="H19" s="53" t="str">
        <f t="shared" si="2"/>
        <v>บริษัทสุขใจ เอ็มแอนด์ เอ็ม จำกัด</v>
      </c>
      <c r="I19" s="19">
        <f t="shared" si="3"/>
        <v>6090</v>
      </c>
      <c r="J19" s="53" t="s">
        <v>66</v>
      </c>
      <c r="K19" s="17" t="s">
        <v>165</v>
      </c>
      <c r="L19" s="54">
        <v>243940</v>
      </c>
    </row>
    <row r="20" spans="1:12" ht="48" x14ac:dyDescent="0.2">
      <c r="A20" s="17">
        <v>14</v>
      </c>
      <c r="B20" s="25" t="s">
        <v>141</v>
      </c>
      <c r="C20" s="45">
        <v>6090</v>
      </c>
      <c r="D20" s="19">
        <f t="shared" si="0"/>
        <v>6090</v>
      </c>
      <c r="E20" s="65" t="s">
        <v>44</v>
      </c>
      <c r="F20" s="43" t="s">
        <v>139</v>
      </c>
      <c r="G20" s="19">
        <f t="shared" si="1"/>
        <v>6090</v>
      </c>
      <c r="H20" s="53" t="str">
        <f t="shared" si="2"/>
        <v>บริษัทสุขใจ เอ็มแอนด์ เอ็ม จำกัด</v>
      </c>
      <c r="I20" s="19">
        <f t="shared" si="3"/>
        <v>6090</v>
      </c>
      <c r="J20" s="53" t="s">
        <v>66</v>
      </c>
      <c r="K20" s="17" t="s">
        <v>166</v>
      </c>
      <c r="L20" s="54">
        <v>243940</v>
      </c>
    </row>
    <row r="21" spans="1:12" ht="48" x14ac:dyDescent="0.2">
      <c r="A21" s="17">
        <v>15</v>
      </c>
      <c r="B21" s="56" t="s">
        <v>142</v>
      </c>
      <c r="C21" s="45">
        <v>56300</v>
      </c>
      <c r="D21" s="19">
        <f t="shared" si="0"/>
        <v>56300</v>
      </c>
      <c r="E21" s="65" t="s">
        <v>44</v>
      </c>
      <c r="F21" s="43" t="s">
        <v>143</v>
      </c>
      <c r="G21" s="19">
        <f t="shared" si="1"/>
        <v>56300</v>
      </c>
      <c r="H21" s="53" t="str">
        <f t="shared" si="2"/>
        <v>หจก.พีแอนด์เอ็มคลีนิคคอมพิวเตอร์</v>
      </c>
      <c r="I21" s="19">
        <f t="shared" si="3"/>
        <v>56300</v>
      </c>
      <c r="J21" s="53" t="s">
        <v>66</v>
      </c>
      <c r="K21" s="17" t="s">
        <v>167</v>
      </c>
      <c r="L21" s="54">
        <v>243941</v>
      </c>
    </row>
    <row r="22" spans="1:12" ht="48" x14ac:dyDescent="0.2">
      <c r="A22" s="17">
        <v>16</v>
      </c>
      <c r="B22" s="56" t="s">
        <v>144</v>
      </c>
      <c r="C22" s="45">
        <v>107800</v>
      </c>
      <c r="D22" s="19">
        <f t="shared" si="0"/>
        <v>107800</v>
      </c>
      <c r="E22" s="65" t="s">
        <v>44</v>
      </c>
      <c r="F22" s="43" t="s">
        <v>143</v>
      </c>
      <c r="G22" s="19">
        <f t="shared" si="1"/>
        <v>107800</v>
      </c>
      <c r="H22" s="53" t="str">
        <f t="shared" si="2"/>
        <v>หจก.พีแอนด์เอ็มคลีนิคคอมพิวเตอร์</v>
      </c>
      <c r="I22" s="19">
        <f t="shared" si="3"/>
        <v>107800</v>
      </c>
      <c r="J22" s="53" t="s">
        <v>66</v>
      </c>
      <c r="K22" s="17" t="s">
        <v>168</v>
      </c>
      <c r="L22" s="54">
        <v>243941</v>
      </c>
    </row>
    <row r="23" spans="1:12" ht="48" x14ac:dyDescent="0.2">
      <c r="A23" s="17">
        <v>17</v>
      </c>
      <c r="B23" s="25" t="s">
        <v>145</v>
      </c>
      <c r="C23" s="45">
        <v>23900</v>
      </c>
      <c r="D23" s="19">
        <f t="shared" si="0"/>
        <v>23900</v>
      </c>
      <c r="E23" s="65" t="s">
        <v>44</v>
      </c>
      <c r="F23" s="43" t="s">
        <v>143</v>
      </c>
      <c r="G23" s="19">
        <f t="shared" si="1"/>
        <v>23900</v>
      </c>
      <c r="H23" s="53" t="str">
        <f t="shared" si="2"/>
        <v>หจก.พีแอนด์เอ็มคลีนิคคอมพิวเตอร์</v>
      </c>
      <c r="I23" s="19">
        <f t="shared" si="3"/>
        <v>23900</v>
      </c>
      <c r="J23" s="53" t="s">
        <v>66</v>
      </c>
      <c r="K23" s="17" t="s">
        <v>169</v>
      </c>
      <c r="L23" s="54">
        <v>243941</v>
      </c>
    </row>
    <row r="24" spans="1:12" ht="48" x14ac:dyDescent="0.2">
      <c r="A24" s="17">
        <v>18</v>
      </c>
      <c r="B24" s="56" t="s">
        <v>147</v>
      </c>
      <c r="C24" s="45">
        <v>8800</v>
      </c>
      <c r="D24" s="19">
        <f t="shared" si="0"/>
        <v>8800</v>
      </c>
      <c r="E24" s="65" t="s">
        <v>44</v>
      </c>
      <c r="F24" s="43" t="s">
        <v>137</v>
      </c>
      <c r="G24" s="19">
        <f t="shared" si="1"/>
        <v>8800</v>
      </c>
      <c r="H24" s="53" t="str">
        <f t="shared" si="2"/>
        <v>บริษัท เพื่อนเรียนอินเตอร์เทรด เชียงราย จำกัด</v>
      </c>
      <c r="I24" s="19">
        <f t="shared" si="3"/>
        <v>8800</v>
      </c>
      <c r="J24" s="53" t="s">
        <v>66</v>
      </c>
      <c r="K24" s="17" t="s">
        <v>170</v>
      </c>
      <c r="L24" s="54">
        <v>243941</v>
      </c>
    </row>
    <row r="25" spans="1:12" ht="48" x14ac:dyDescent="0.2">
      <c r="A25" s="17">
        <v>19</v>
      </c>
      <c r="B25" s="25" t="s">
        <v>148</v>
      </c>
      <c r="C25" s="45">
        <v>104130</v>
      </c>
      <c r="D25" s="19">
        <f t="shared" si="0"/>
        <v>104130</v>
      </c>
      <c r="E25" s="65" t="s">
        <v>44</v>
      </c>
      <c r="F25" s="43" t="s">
        <v>146</v>
      </c>
      <c r="G25" s="19">
        <f t="shared" si="1"/>
        <v>104130</v>
      </c>
      <c r="H25" s="53" t="str">
        <f t="shared" si="2"/>
        <v>หาญเจริญกิจพาณิชย์ 2530</v>
      </c>
      <c r="I25" s="19">
        <f t="shared" si="3"/>
        <v>104130</v>
      </c>
      <c r="J25" s="53" t="s">
        <v>66</v>
      </c>
      <c r="K25" s="17" t="s">
        <v>171</v>
      </c>
      <c r="L25" s="54">
        <v>243943</v>
      </c>
    </row>
    <row r="26" spans="1:12" ht="48" x14ac:dyDescent="0.2">
      <c r="A26" s="17">
        <v>20</v>
      </c>
      <c r="B26" s="25" t="s">
        <v>149</v>
      </c>
      <c r="C26" s="45">
        <v>20940</v>
      </c>
      <c r="D26" s="19">
        <f t="shared" si="0"/>
        <v>20940</v>
      </c>
      <c r="E26" s="65" t="s">
        <v>44</v>
      </c>
      <c r="F26" s="43" t="s">
        <v>146</v>
      </c>
      <c r="G26" s="19">
        <f t="shared" si="1"/>
        <v>20940</v>
      </c>
      <c r="H26" s="53" t="str">
        <f t="shared" si="2"/>
        <v>หาญเจริญกิจพาณิชย์ 2530</v>
      </c>
      <c r="I26" s="19">
        <f t="shared" si="3"/>
        <v>20940</v>
      </c>
      <c r="J26" s="53" t="s">
        <v>66</v>
      </c>
      <c r="K26" s="17" t="s">
        <v>172</v>
      </c>
      <c r="L26" s="54">
        <v>243943</v>
      </c>
    </row>
    <row r="27" spans="1:12" ht="48" x14ac:dyDescent="0.2">
      <c r="A27" s="17">
        <v>21</v>
      </c>
      <c r="B27" s="56" t="s">
        <v>150</v>
      </c>
      <c r="C27" s="45">
        <v>29500</v>
      </c>
      <c r="D27" s="19">
        <f t="shared" si="0"/>
        <v>29500</v>
      </c>
      <c r="E27" s="65" t="s">
        <v>44</v>
      </c>
      <c r="F27" s="62" t="s">
        <v>151</v>
      </c>
      <c r="G27" s="19">
        <f t="shared" si="1"/>
        <v>29500</v>
      </c>
      <c r="H27" s="53" t="str">
        <f t="shared" si="2"/>
        <v>นางกิ่งงาม  พานิชศิริ</v>
      </c>
      <c r="I27" s="19">
        <f t="shared" si="3"/>
        <v>29500</v>
      </c>
      <c r="J27" s="53" t="s">
        <v>66</v>
      </c>
      <c r="K27" s="17" t="s">
        <v>173</v>
      </c>
      <c r="L27" s="54">
        <v>243943</v>
      </c>
    </row>
    <row r="28" spans="1:12" ht="48" x14ac:dyDescent="0.2">
      <c r="A28" s="17">
        <v>22</v>
      </c>
      <c r="B28" s="24" t="s">
        <v>152</v>
      </c>
      <c r="C28" s="45">
        <v>39300</v>
      </c>
      <c r="D28" s="19">
        <f t="shared" si="0"/>
        <v>39300</v>
      </c>
      <c r="E28" s="65" t="s">
        <v>44</v>
      </c>
      <c r="F28" s="43" t="s">
        <v>153</v>
      </c>
      <c r="G28" s="19">
        <f t="shared" si="1"/>
        <v>39300</v>
      </c>
      <c r="H28" s="53" t="str">
        <f t="shared" si="2"/>
        <v>นายพรเทพ  กุมภะ</v>
      </c>
      <c r="I28" s="19">
        <f t="shared" si="3"/>
        <v>39300</v>
      </c>
      <c r="J28" s="53" t="s">
        <v>66</v>
      </c>
      <c r="K28" s="17" t="s">
        <v>174</v>
      </c>
      <c r="L28" s="54">
        <v>243943</v>
      </c>
    </row>
    <row r="29" spans="1:12" ht="48" x14ac:dyDescent="0.2">
      <c r="A29" s="17">
        <v>23</v>
      </c>
      <c r="B29" s="24" t="s">
        <v>178</v>
      </c>
      <c r="C29" s="45">
        <v>358000</v>
      </c>
      <c r="D29" s="19">
        <f t="shared" si="0"/>
        <v>358000</v>
      </c>
      <c r="E29" s="65" t="s">
        <v>44</v>
      </c>
      <c r="F29" s="43" t="s">
        <v>179</v>
      </c>
      <c r="G29" s="19">
        <v>342000</v>
      </c>
      <c r="H29" s="53" t="str">
        <f t="shared" si="2"/>
        <v>บ.ศิริเครนพาณิชย์ จำกัด</v>
      </c>
      <c r="I29" s="19">
        <f>G29</f>
        <v>342000</v>
      </c>
      <c r="J29" s="53" t="s">
        <v>66</v>
      </c>
      <c r="K29" s="63" t="s">
        <v>87</v>
      </c>
      <c r="L29" s="54">
        <v>243947</v>
      </c>
    </row>
    <row r="30" spans="1:12" ht="48" x14ac:dyDescent="0.2">
      <c r="A30" s="17">
        <v>24</v>
      </c>
      <c r="B30" s="24" t="s">
        <v>180</v>
      </c>
      <c r="C30" s="45">
        <v>229000</v>
      </c>
      <c r="D30" s="19">
        <f t="shared" si="0"/>
        <v>229000</v>
      </c>
      <c r="E30" s="65" t="s">
        <v>44</v>
      </c>
      <c r="F30" s="43" t="s">
        <v>179</v>
      </c>
      <c r="G30" s="19">
        <v>217000</v>
      </c>
      <c r="H30" s="53" t="str">
        <f t="shared" si="2"/>
        <v>บ.ศิริเครนพาณิชย์ จำกัด</v>
      </c>
      <c r="I30" s="19">
        <f>G30</f>
        <v>217000</v>
      </c>
      <c r="J30" s="53" t="s">
        <v>66</v>
      </c>
      <c r="K30" s="17" t="s">
        <v>88</v>
      </c>
      <c r="L30" s="54">
        <v>243947</v>
      </c>
    </row>
    <row r="31" spans="1:12" ht="48" x14ac:dyDescent="0.2">
      <c r="A31" s="17">
        <v>25</v>
      </c>
      <c r="B31" s="24" t="s">
        <v>194</v>
      </c>
      <c r="C31" s="45">
        <v>2956</v>
      </c>
      <c r="D31" s="19">
        <f t="shared" si="0"/>
        <v>2956</v>
      </c>
      <c r="E31" s="65" t="s">
        <v>44</v>
      </c>
      <c r="F31" s="43" t="s">
        <v>121</v>
      </c>
      <c r="G31" s="19">
        <v>2956</v>
      </c>
      <c r="H31" s="53" t="str">
        <f t="shared" ref="H31" si="4">F31</f>
        <v>นายอภิลาภ  ถูกแผน</v>
      </c>
      <c r="I31" s="19">
        <f>G31</f>
        <v>2956</v>
      </c>
      <c r="J31" s="53" t="s">
        <v>66</v>
      </c>
      <c r="K31" s="68" t="s">
        <v>195</v>
      </c>
      <c r="L31" s="54">
        <v>243947</v>
      </c>
    </row>
    <row r="32" spans="1:12" ht="48" x14ac:dyDescent="0.2">
      <c r="A32" s="17">
        <v>26</v>
      </c>
      <c r="B32" s="24" t="s">
        <v>185</v>
      </c>
      <c r="C32" s="45">
        <v>2531999.6</v>
      </c>
      <c r="D32" s="19">
        <f t="shared" si="0"/>
        <v>2531999.6</v>
      </c>
      <c r="E32" s="65" t="s">
        <v>158</v>
      </c>
      <c r="F32" s="43" t="s">
        <v>186</v>
      </c>
      <c r="G32" s="19">
        <v>2434615</v>
      </c>
      <c r="H32" s="53" t="str">
        <f t="shared" si="2"/>
        <v>หจก. ก. ทรัพย์อุไร ขนส่ง</v>
      </c>
      <c r="I32" s="19">
        <f>G32</f>
        <v>2434615</v>
      </c>
      <c r="J32" s="53" t="s">
        <v>66</v>
      </c>
      <c r="K32" s="17" t="s">
        <v>91</v>
      </c>
      <c r="L32" s="54">
        <v>243950</v>
      </c>
    </row>
    <row r="33" spans="1:12" ht="65.25" x14ac:dyDescent="0.2">
      <c r="A33" s="17">
        <v>27</v>
      </c>
      <c r="B33" s="58" t="s">
        <v>196</v>
      </c>
      <c r="C33" s="66">
        <v>3000</v>
      </c>
      <c r="D33" s="19">
        <f t="shared" si="0"/>
        <v>3000</v>
      </c>
      <c r="E33" s="65"/>
      <c r="F33" s="67" t="s">
        <v>197</v>
      </c>
      <c r="G33" s="19">
        <f t="shared" ref="G33" si="5">D33</f>
        <v>3000</v>
      </c>
      <c r="H33" s="53" t="str">
        <f t="shared" si="2"/>
        <v>นางสาวเจนจิรา  ธิใจเงิน</v>
      </c>
      <c r="I33" s="19">
        <f t="shared" si="2"/>
        <v>3000</v>
      </c>
      <c r="J33" s="53" t="s">
        <v>66</v>
      </c>
      <c r="K33" s="68" t="s">
        <v>198</v>
      </c>
      <c r="L33" s="54">
        <v>243950</v>
      </c>
    </row>
    <row r="34" spans="1:12" ht="48" x14ac:dyDescent="0.2">
      <c r="A34" s="17">
        <v>28</v>
      </c>
      <c r="B34" s="18" t="s">
        <v>154</v>
      </c>
      <c r="C34" s="60">
        <v>5953.5</v>
      </c>
      <c r="D34" s="19">
        <f t="shared" si="0"/>
        <v>5953.5</v>
      </c>
      <c r="E34" s="65" t="s">
        <v>44</v>
      </c>
      <c r="F34" s="43" t="s">
        <v>62</v>
      </c>
      <c r="G34" s="19">
        <f t="shared" si="1"/>
        <v>5953.5</v>
      </c>
      <c r="H34" s="53" t="str">
        <f t="shared" si="2"/>
        <v>บริษัท เชียงใหม่เฟรสมิลล์ จำกัด</v>
      </c>
      <c r="I34" s="19">
        <f t="shared" si="3"/>
        <v>5953.5</v>
      </c>
      <c r="J34" s="53" t="s">
        <v>66</v>
      </c>
      <c r="K34" s="17" t="s">
        <v>175</v>
      </c>
      <c r="L34" s="54">
        <v>243951</v>
      </c>
    </row>
    <row r="35" spans="1:12" ht="48" x14ac:dyDescent="0.2">
      <c r="A35" s="17">
        <v>29</v>
      </c>
      <c r="B35" s="18" t="s">
        <v>155</v>
      </c>
      <c r="C35" s="60">
        <v>42865.2</v>
      </c>
      <c r="D35" s="19">
        <f t="shared" si="0"/>
        <v>42865.2</v>
      </c>
      <c r="E35" s="65" t="s">
        <v>44</v>
      </c>
      <c r="F35" s="43" t="s">
        <v>62</v>
      </c>
      <c r="G35" s="19">
        <f t="shared" si="1"/>
        <v>42865.2</v>
      </c>
      <c r="H35" s="53" t="str">
        <f t="shared" si="2"/>
        <v>บริษัท เชียงใหม่เฟรสมิลล์ จำกัด</v>
      </c>
      <c r="I35" s="19">
        <f t="shared" si="3"/>
        <v>42865.2</v>
      </c>
      <c r="J35" s="53" t="s">
        <v>66</v>
      </c>
      <c r="K35" s="17" t="s">
        <v>176</v>
      </c>
      <c r="L35" s="54">
        <v>243951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3" type="noConversion"/>
  <pageMargins left="0.23622047244094491" right="0.23622047244094491" top="0.55118110236220474" bottom="0.27559055118110237" header="0.31496062992125984" footer="0.31496062992125984"/>
  <pageSetup paperSize="274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L22"/>
  <sheetViews>
    <sheetView tabSelected="1" zoomScaleNormal="100" workbookViewId="0">
      <pane ySplit="6" topLeftCell="A12" activePane="bottomLeft" state="frozen"/>
      <selection pane="bottomLeft" activeCell="E12" sqref="E12"/>
    </sheetView>
  </sheetViews>
  <sheetFormatPr defaultColWidth="15.25" defaultRowHeight="24" x14ac:dyDescent="0.2"/>
  <cols>
    <col min="1" max="1" width="5.75" style="13" customWidth="1"/>
    <col min="2" max="2" width="26" style="76" customWidth="1"/>
    <col min="3" max="3" width="13.5" style="50" customWidth="1"/>
    <col min="4" max="4" width="12.625" style="22" customWidth="1"/>
    <col min="5" max="5" width="11.75" style="49" customWidth="1"/>
    <col min="6" max="6" width="21" style="49" customWidth="1"/>
    <col min="7" max="7" width="12.875" style="50" customWidth="1"/>
    <col min="8" max="8" width="20.875" style="49" customWidth="1"/>
    <col min="9" max="9" width="13.25" style="22" customWidth="1"/>
    <col min="10" max="10" width="16.625" style="49" customWidth="1"/>
    <col min="11" max="11" width="12.125" style="13" customWidth="1"/>
    <col min="12" max="12" width="13.625" style="13" customWidth="1"/>
    <col min="13" max="16384" width="15.25" style="10"/>
  </cols>
  <sheetData>
    <row r="1" spans="1:12" x14ac:dyDescent="0.2">
      <c r="L1" s="51" t="s">
        <v>0</v>
      </c>
    </row>
    <row r="2" spans="1:12" ht="30" customHeight="1" x14ac:dyDescent="0.2">
      <c r="A2" s="95" t="s">
        <v>14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96" t="s">
        <v>17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2" customFormat="1" ht="44.25" customHeight="1" x14ac:dyDescent="0.2">
      <c r="A5" s="97" t="s">
        <v>1</v>
      </c>
      <c r="B5" s="103" t="s">
        <v>2</v>
      </c>
      <c r="C5" s="104" t="s">
        <v>3</v>
      </c>
      <c r="D5" s="98" t="s">
        <v>4</v>
      </c>
      <c r="E5" s="97" t="s">
        <v>5</v>
      </c>
      <c r="F5" s="97" t="s">
        <v>6</v>
      </c>
      <c r="G5" s="98" t="s">
        <v>7</v>
      </c>
      <c r="H5" s="97" t="s">
        <v>8</v>
      </c>
      <c r="I5" s="98" t="s">
        <v>9</v>
      </c>
      <c r="J5" s="97" t="s">
        <v>10</v>
      </c>
      <c r="K5" s="97" t="s">
        <v>11</v>
      </c>
      <c r="L5" s="97"/>
    </row>
    <row r="6" spans="1:12" s="13" customFormat="1" x14ac:dyDescent="0.2">
      <c r="A6" s="97"/>
      <c r="B6" s="103"/>
      <c r="C6" s="104"/>
      <c r="D6" s="98"/>
      <c r="E6" s="97"/>
      <c r="F6" s="97"/>
      <c r="G6" s="98"/>
      <c r="H6" s="97"/>
      <c r="I6" s="98"/>
      <c r="J6" s="97"/>
      <c r="K6" s="52" t="s">
        <v>12</v>
      </c>
      <c r="L6" s="52" t="s">
        <v>13</v>
      </c>
    </row>
    <row r="7" spans="1:12" ht="48" x14ac:dyDescent="0.2">
      <c r="A7" s="17">
        <v>1</v>
      </c>
      <c r="B7" s="57" t="s">
        <v>187</v>
      </c>
      <c r="C7" s="71">
        <v>6695</v>
      </c>
      <c r="D7" s="19">
        <f t="shared" ref="D7:D22" si="0">C7</f>
        <v>6695</v>
      </c>
      <c r="E7" s="53" t="s">
        <v>44</v>
      </c>
      <c r="F7" s="80" t="s">
        <v>188</v>
      </c>
      <c r="G7" s="19">
        <f t="shared" ref="G7:G22" si="1">D7</f>
        <v>6695</v>
      </c>
      <c r="H7" s="53" t="str">
        <f t="shared" ref="H7:H22" si="2">F7</f>
        <v>เปรมยุดาพาณิช</v>
      </c>
      <c r="I7" s="19">
        <f t="shared" ref="I7:I22" si="3">G7</f>
        <v>6695</v>
      </c>
      <c r="J7" s="53" t="s">
        <v>66</v>
      </c>
      <c r="K7" s="17" t="s">
        <v>192</v>
      </c>
      <c r="L7" s="54">
        <v>243968</v>
      </c>
    </row>
    <row r="8" spans="1:12" ht="72" x14ac:dyDescent="0.2">
      <c r="A8" s="17">
        <v>2</v>
      </c>
      <c r="B8" s="77" t="s">
        <v>199</v>
      </c>
      <c r="C8" s="70">
        <v>350000</v>
      </c>
      <c r="D8" s="19">
        <f t="shared" si="0"/>
        <v>350000</v>
      </c>
      <c r="E8" s="53" t="s">
        <v>44</v>
      </c>
      <c r="F8" s="53" t="s">
        <v>200</v>
      </c>
      <c r="G8" s="19">
        <v>317000</v>
      </c>
      <c r="H8" s="53" t="str">
        <f t="shared" si="2"/>
        <v>การไฟฟ้าส่วนภูมิภาค</v>
      </c>
      <c r="I8" s="19">
        <f t="shared" si="3"/>
        <v>317000</v>
      </c>
      <c r="J8" s="53" t="s">
        <v>66</v>
      </c>
      <c r="K8" s="17" t="s">
        <v>193</v>
      </c>
      <c r="L8" s="54">
        <v>243968</v>
      </c>
    </row>
    <row r="9" spans="1:12" ht="48" x14ac:dyDescent="0.2">
      <c r="A9" s="17">
        <v>3</v>
      </c>
      <c r="B9" s="57" t="s">
        <v>189</v>
      </c>
      <c r="C9" s="71">
        <v>25563.5</v>
      </c>
      <c r="D9" s="19">
        <f t="shared" si="0"/>
        <v>25563.5</v>
      </c>
      <c r="E9" s="53" t="s">
        <v>44</v>
      </c>
      <c r="F9" s="80" t="s">
        <v>191</v>
      </c>
      <c r="G9" s="19">
        <f t="shared" si="1"/>
        <v>25563.5</v>
      </c>
      <c r="H9" s="53" t="str">
        <f t="shared" si="2"/>
        <v>โรงพิมพ์อาสารักษาดินแดน</v>
      </c>
      <c r="I9" s="19">
        <f t="shared" si="3"/>
        <v>25563.5</v>
      </c>
      <c r="J9" s="53" t="s">
        <v>66</v>
      </c>
      <c r="K9" s="17" t="s">
        <v>212</v>
      </c>
      <c r="L9" s="54">
        <v>243970</v>
      </c>
    </row>
    <row r="10" spans="1:12" ht="48" x14ac:dyDescent="0.2">
      <c r="A10" s="17">
        <v>4</v>
      </c>
      <c r="B10" s="56" t="s">
        <v>190</v>
      </c>
      <c r="C10" s="72">
        <v>5960</v>
      </c>
      <c r="D10" s="19">
        <f t="shared" si="0"/>
        <v>5960</v>
      </c>
      <c r="E10" s="53" t="s">
        <v>44</v>
      </c>
      <c r="F10" s="45" t="s">
        <v>121</v>
      </c>
      <c r="G10" s="19">
        <f t="shared" si="1"/>
        <v>5960</v>
      </c>
      <c r="H10" s="53" t="str">
        <f t="shared" si="2"/>
        <v>นายอภิลาภ  ถูกแผน</v>
      </c>
      <c r="I10" s="19">
        <f t="shared" si="3"/>
        <v>5960</v>
      </c>
      <c r="J10" s="53" t="s">
        <v>66</v>
      </c>
      <c r="K10" s="17" t="s">
        <v>213</v>
      </c>
      <c r="L10" s="54">
        <v>243972</v>
      </c>
    </row>
    <row r="11" spans="1:12" ht="48" x14ac:dyDescent="0.2">
      <c r="A11" s="17">
        <v>5</v>
      </c>
      <c r="B11" s="78" t="s">
        <v>201</v>
      </c>
      <c r="C11" s="73">
        <v>23000</v>
      </c>
      <c r="D11" s="19">
        <f t="shared" si="0"/>
        <v>23000</v>
      </c>
      <c r="E11" s="53" t="s">
        <v>44</v>
      </c>
      <c r="F11" s="45" t="s">
        <v>121</v>
      </c>
      <c r="G11" s="19">
        <f t="shared" si="1"/>
        <v>23000</v>
      </c>
      <c r="H11" s="53" t="str">
        <f t="shared" si="2"/>
        <v>นายอภิลาภ  ถูกแผน</v>
      </c>
      <c r="I11" s="19">
        <f t="shared" si="3"/>
        <v>23000</v>
      </c>
      <c r="J11" s="53" t="s">
        <v>66</v>
      </c>
      <c r="K11" s="17" t="s">
        <v>214</v>
      </c>
      <c r="L11" s="54">
        <v>243972</v>
      </c>
    </row>
    <row r="12" spans="1:12" ht="48" x14ac:dyDescent="0.2">
      <c r="A12" s="17">
        <v>6</v>
      </c>
      <c r="B12" s="79" t="s">
        <v>202</v>
      </c>
      <c r="C12" s="74">
        <v>36478</v>
      </c>
      <c r="D12" s="19">
        <f t="shared" si="0"/>
        <v>36478</v>
      </c>
      <c r="E12" s="53" t="s">
        <v>44</v>
      </c>
      <c r="F12" s="45" t="s">
        <v>121</v>
      </c>
      <c r="G12" s="19">
        <f t="shared" si="1"/>
        <v>36478</v>
      </c>
      <c r="H12" s="53" t="str">
        <f t="shared" si="2"/>
        <v>นายอภิลาภ  ถูกแผน</v>
      </c>
      <c r="I12" s="19">
        <f t="shared" si="3"/>
        <v>36478</v>
      </c>
      <c r="J12" s="53" t="s">
        <v>66</v>
      </c>
      <c r="K12" s="17" t="s">
        <v>215</v>
      </c>
      <c r="L12" s="54">
        <v>243972</v>
      </c>
    </row>
    <row r="13" spans="1:12" ht="48" x14ac:dyDescent="0.2">
      <c r="A13" s="17">
        <v>7</v>
      </c>
      <c r="B13" s="23" t="s">
        <v>203</v>
      </c>
      <c r="C13" s="74">
        <v>6000</v>
      </c>
      <c r="D13" s="19">
        <f t="shared" si="0"/>
        <v>6000</v>
      </c>
      <c r="E13" s="53" t="s">
        <v>44</v>
      </c>
      <c r="F13" s="81" t="s">
        <v>204</v>
      </c>
      <c r="G13" s="19">
        <f t="shared" si="1"/>
        <v>6000</v>
      </c>
      <c r="H13" s="53" t="str">
        <f t="shared" si="2"/>
        <v>นายเจริญ  คำแก้ว</v>
      </c>
      <c r="I13" s="19">
        <f t="shared" si="3"/>
        <v>6000</v>
      </c>
      <c r="J13" s="53" t="s">
        <v>66</v>
      </c>
      <c r="K13" s="17" t="s">
        <v>216</v>
      </c>
      <c r="L13" s="54">
        <v>243972</v>
      </c>
    </row>
    <row r="14" spans="1:12" ht="48" x14ac:dyDescent="0.2">
      <c r="A14" s="17">
        <v>8</v>
      </c>
      <c r="B14" s="79" t="s">
        <v>205</v>
      </c>
      <c r="C14" s="75">
        <v>13950</v>
      </c>
      <c r="D14" s="19">
        <f t="shared" si="0"/>
        <v>13950</v>
      </c>
      <c r="E14" s="53" t="s">
        <v>44</v>
      </c>
      <c r="F14" s="61" t="s">
        <v>206</v>
      </c>
      <c r="G14" s="19">
        <f t="shared" si="1"/>
        <v>13950</v>
      </c>
      <c r="H14" s="53" t="str">
        <f t="shared" si="2"/>
        <v>นางจีรพันธ์  โมป้อ</v>
      </c>
      <c r="I14" s="19">
        <f t="shared" si="3"/>
        <v>13950</v>
      </c>
      <c r="J14" s="53" t="s">
        <v>66</v>
      </c>
      <c r="K14" s="17" t="s">
        <v>217</v>
      </c>
      <c r="L14" s="54">
        <v>243972</v>
      </c>
    </row>
    <row r="15" spans="1:12" ht="48" x14ac:dyDescent="0.2">
      <c r="A15" s="17">
        <v>9</v>
      </c>
      <c r="B15" s="23" t="s">
        <v>207</v>
      </c>
      <c r="C15" s="74">
        <v>46800</v>
      </c>
      <c r="D15" s="19">
        <f t="shared" si="0"/>
        <v>46800</v>
      </c>
      <c r="E15" s="53" t="s">
        <v>44</v>
      </c>
      <c r="F15" s="61" t="s">
        <v>208</v>
      </c>
      <c r="G15" s="19">
        <f t="shared" si="1"/>
        <v>46800</v>
      </c>
      <c r="H15" s="53" t="str">
        <f t="shared" si="2"/>
        <v>ร้านเชียงใหม่เซฟตี้แอนด์เซอร์วิส</v>
      </c>
      <c r="I15" s="19">
        <f t="shared" si="3"/>
        <v>46800</v>
      </c>
      <c r="J15" s="53" t="s">
        <v>66</v>
      </c>
      <c r="K15" s="17" t="s">
        <v>218</v>
      </c>
      <c r="L15" s="54">
        <v>243975</v>
      </c>
    </row>
    <row r="16" spans="1:12" ht="48" x14ac:dyDescent="0.2">
      <c r="A16" s="17">
        <v>10</v>
      </c>
      <c r="B16" s="23" t="s">
        <v>209</v>
      </c>
      <c r="C16" s="74">
        <v>8000</v>
      </c>
      <c r="D16" s="19">
        <f t="shared" si="0"/>
        <v>8000</v>
      </c>
      <c r="E16" s="53" t="s">
        <v>44</v>
      </c>
      <c r="F16" s="61" t="s">
        <v>210</v>
      </c>
      <c r="G16" s="19">
        <f t="shared" si="1"/>
        <v>8000</v>
      </c>
      <c r="H16" s="53" t="str">
        <f t="shared" si="2"/>
        <v>นางพงชัย  ผ่องใส</v>
      </c>
      <c r="I16" s="19">
        <f t="shared" si="3"/>
        <v>8000</v>
      </c>
      <c r="J16" s="53" t="s">
        <v>66</v>
      </c>
      <c r="K16" s="17" t="s">
        <v>219</v>
      </c>
      <c r="L16" s="54">
        <v>243976</v>
      </c>
    </row>
    <row r="17" spans="1:12" ht="48" x14ac:dyDescent="0.2">
      <c r="A17" s="17">
        <v>11</v>
      </c>
      <c r="B17" s="79" t="s">
        <v>224</v>
      </c>
      <c r="C17" s="73">
        <v>830000</v>
      </c>
      <c r="D17" s="19">
        <f t="shared" si="0"/>
        <v>830000</v>
      </c>
      <c r="E17" s="53" t="s">
        <v>158</v>
      </c>
      <c r="F17" s="61" t="s">
        <v>182</v>
      </c>
      <c r="G17" s="19">
        <v>567000</v>
      </c>
      <c r="H17" s="53" t="str">
        <f t="shared" ref="H17:H19" si="4">F17</f>
        <v>หจก. ณ กมลพาณิชย์</v>
      </c>
      <c r="I17" s="19">
        <f t="shared" ref="I17:I19" si="5">G17</f>
        <v>567000</v>
      </c>
      <c r="J17" s="53" t="s">
        <v>66</v>
      </c>
      <c r="K17" s="17" t="s">
        <v>73</v>
      </c>
      <c r="L17" s="54">
        <v>243976</v>
      </c>
    </row>
    <row r="18" spans="1:12" ht="48" x14ac:dyDescent="0.2">
      <c r="A18" s="17">
        <v>12</v>
      </c>
      <c r="B18" s="56" t="s">
        <v>225</v>
      </c>
      <c r="C18" s="82">
        <v>780</v>
      </c>
      <c r="D18" s="19">
        <f t="shared" si="0"/>
        <v>780</v>
      </c>
      <c r="E18" s="53" t="s">
        <v>44</v>
      </c>
      <c r="F18" s="69" t="s">
        <v>131</v>
      </c>
      <c r="G18" s="19">
        <f t="shared" ref="G18:G19" si="6">D18</f>
        <v>780</v>
      </c>
      <c r="H18" s="53" t="str">
        <f t="shared" si="4"/>
        <v>นายมงคล  คำก่ำ</v>
      </c>
      <c r="I18" s="19">
        <f t="shared" si="5"/>
        <v>780</v>
      </c>
      <c r="J18" s="53" t="s">
        <v>66</v>
      </c>
      <c r="K18" s="87" t="s">
        <v>606</v>
      </c>
      <c r="L18" s="54">
        <v>243976</v>
      </c>
    </row>
    <row r="19" spans="1:12" ht="48" x14ac:dyDescent="0.2">
      <c r="A19" s="17">
        <v>13</v>
      </c>
      <c r="B19" s="56" t="s">
        <v>226</v>
      </c>
      <c r="C19" s="82">
        <v>350</v>
      </c>
      <c r="D19" s="19">
        <f t="shared" si="0"/>
        <v>350</v>
      </c>
      <c r="E19" s="53" t="s">
        <v>44</v>
      </c>
      <c r="F19" s="69" t="s">
        <v>131</v>
      </c>
      <c r="G19" s="19">
        <f t="shared" si="6"/>
        <v>350</v>
      </c>
      <c r="H19" s="53" t="str">
        <f t="shared" si="4"/>
        <v>นายมงคล  คำก่ำ</v>
      </c>
      <c r="I19" s="19">
        <f t="shared" si="5"/>
        <v>350</v>
      </c>
      <c r="J19" s="53" t="s">
        <v>66</v>
      </c>
      <c r="K19" s="87" t="s">
        <v>607</v>
      </c>
      <c r="L19" s="54">
        <v>243977</v>
      </c>
    </row>
    <row r="20" spans="1:12" ht="48" x14ac:dyDescent="0.2">
      <c r="A20" s="17">
        <v>14</v>
      </c>
      <c r="B20" s="25" t="s">
        <v>223</v>
      </c>
      <c r="C20" s="73">
        <v>7276.8</v>
      </c>
      <c r="D20" s="19">
        <f t="shared" si="0"/>
        <v>7276.8</v>
      </c>
      <c r="E20" s="53" t="s">
        <v>44</v>
      </c>
      <c r="F20" s="61" t="s">
        <v>62</v>
      </c>
      <c r="G20" s="19">
        <f t="shared" si="1"/>
        <v>7276.8</v>
      </c>
      <c r="H20" s="53" t="str">
        <f t="shared" si="2"/>
        <v>บริษัท เชียงใหม่เฟรสมิลล์ จำกัด</v>
      </c>
      <c r="I20" s="19">
        <f t="shared" si="3"/>
        <v>7276.8</v>
      </c>
      <c r="J20" s="53" t="s">
        <v>66</v>
      </c>
      <c r="K20" s="17" t="s">
        <v>220</v>
      </c>
      <c r="L20" s="54">
        <v>243979</v>
      </c>
    </row>
    <row r="21" spans="1:12" ht="48" x14ac:dyDescent="0.2">
      <c r="A21" s="17">
        <v>15</v>
      </c>
      <c r="B21" s="79" t="s">
        <v>39</v>
      </c>
      <c r="C21" s="73">
        <v>52390.8</v>
      </c>
      <c r="D21" s="19">
        <f t="shared" si="0"/>
        <v>52390.8</v>
      </c>
      <c r="E21" s="53" t="s">
        <v>44</v>
      </c>
      <c r="F21" s="61" t="s">
        <v>62</v>
      </c>
      <c r="G21" s="19">
        <f t="shared" si="1"/>
        <v>52390.8</v>
      </c>
      <c r="H21" s="53" t="str">
        <f t="shared" si="2"/>
        <v>บริษัท เชียงใหม่เฟรสมิลล์ จำกัด</v>
      </c>
      <c r="I21" s="19">
        <f t="shared" si="3"/>
        <v>52390.8</v>
      </c>
      <c r="J21" s="53" t="s">
        <v>66</v>
      </c>
      <c r="K21" s="17" t="s">
        <v>221</v>
      </c>
      <c r="L21" s="54">
        <v>243979</v>
      </c>
    </row>
    <row r="22" spans="1:12" ht="48" x14ac:dyDescent="0.2">
      <c r="A22" s="17">
        <v>16</v>
      </c>
      <c r="B22" s="77" t="s">
        <v>104</v>
      </c>
      <c r="C22" s="70">
        <v>18000</v>
      </c>
      <c r="D22" s="19">
        <f t="shared" si="0"/>
        <v>18000</v>
      </c>
      <c r="E22" s="53" t="s">
        <v>44</v>
      </c>
      <c r="F22" s="53" t="s">
        <v>211</v>
      </c>
      <c r="G22" s="19">
        <f t="shared" si="1"/>
        <v>18000</v>
      </c>
      <c r="H22" s="53" t="str">
        <f t="shared" si="2"/>
        <v>หจก.บุญยะเครื่องถ่าย</v>
      </c>
      <c r="I22" s="19">
        <f t="shared" si="3"/>
        <v>18000</v>
      </c>
      <c r="J22" s="53" t="s">
        <v>66</v>
      </c>
      <c r="K22" s="17" t="s">
        <v>222</v>
      </c>
      <c r="L22" s="54">
        <v>243979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3" type="noConversion"/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dimension ref="A1:L17"/>
  <sheetViews>
    <sheetView zoomScale="90" zoomScaleNormal="90" workbookViewId="0">
      <pane ySplit="6" topLeftCell="A9" activePane="bottomLeft" state="frozen"/>
      <selection pane="bottomLeft" activeCell="B10" sqref="B10"/>
    </sheetView>
  </sheetViews>
  <sheetFormatPr defaultColWidth="15.25" defaultRowHeight="24" x14ac:dyDescent="0.2"/>
  <cols>
    <col min="1" max="1" width="5.75" style="27" customWidth="1"/>
    <col min="2" max="2" width="25.75" style="28" customWidth="1"/>
    <col min="3" max="3" width="14" style="83" customWidth="1"/>
    <col min="4" max="4" width="12.875" style="83" customWidth="1"/>
    <col min="5" max="5" width="12.25" style="29" customWidth="1"/>
    <col min="6" max="6" width="20.875" style="29" customWidth="1"/>
    <col min="7" max="7" width="12.625" style="84" customWidth="1"/>
    <col min="8" max="8" width="21" style="29" customWidth="1"/>
    <col min="9" max="9" width="14.875" style="83" customWidth="1"/>
    <col min="10" max="10" width="16.2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18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69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ht="69.75" x14ac:dyDescent="0.2">
      <c r="A7" s="34">
        <v>1</v>
      </c>
      <c r="B7" s="56" t="s">
        <v>236</v>
      </c>
      <c r="C7" s="82">
        <v>13000</v>
      </c>
      <c r="D7" s="19">
        <f t="shared" ref="D7" si="0">C7</f>
        <v>13000</v>
      </c>
      <c r="E7" s="53" t="s">
        <v>44</v>
      </c>
      <c r="F7" s="69" t="s">
        <v>237</v>
      </c>
      <c r="G7" s="19">
        <f t="shared" ref="G7" si="1">D7</f>
        <v>13000</v>
      </c>
      <c r="H7" s="53" t="str">
        <f t="shared" ref="H7" si="2">F7</f>
        <v>นางจีระพัน์  โมป้อ</v>
      </c>
      <c r="I7" s="19">
        <f t="shared" ref="I7" si="3">G7</f>
        <v>13000</v>
      </c>
      <c r="J7" s="53" t="s">
        <v>66</v>
      </c>
      <c r="K7" s="34" t="s">
        <v>238</v>
      </c>
      <c r="L7" s="36">
        <v>243991</v>
      </c>
    </row>
    <row r="8" spans="1:12" ht="48" x14ac:dyDescent="0.2">
      <c r="A8" s="34">
        <v>2</v>
      </c>
      <c r="B8" s="56" t="s">
        <v>239</v>
      </c>
      <c r="C8" s="82">
        <v>4000</v>
      </c>
      <c r="D8" s="19">
        <f t="shared" ref="D8:D17" si="4">C8</f>
        <v>4000</v>
      </c>
      <c r="E8" s="53" t="s">
        <v>44</v>
      </c>
      <c r="F8" s="69" t="s">
        <v>121</v>
      </c>
      <c r="G8" s="19">
        <f t="shared" ref="G8:G17" si="5">D8</f>
        <v>4000</v>
      </c>
      <c r="H8" s="53" t="str">
        <f t="shared" ref="H8:H17" si="6">F8</f>
        <v>นายอภิลาภ  ถูกแผน</v>
      </c>
      <c r="I8" s="19">
        <f t="shared" ref="I8:I17" si="7">G8</f>
        <v>4000</v>
      </c>
      <c r="J8" s="53" t="s">
        <v>66</v>
      </c>
      <c r="K8" s="87" t="s">
        <v>240</v>
      </c>
      <c r="L8" s="36">
        <v>243991</v>
      </c>
    </row>
    <row r="9" spans="1:12" ht="48" x14ac:dyDescent="0.2">
      <c r="A9" s="34">
        <v>3</v>
      </c>
      <c r="B9" s="56" t="s">
        <v>242</v>
      </c>
      <c r="C9" s="82">
        <v>1284</v>
      </c>
      <c r="D9" s="19">
        <f t="shared" si="4"/>
        <v>1284</v>
      </c>
      <c r="E9" s="53" t="s">
        <v>44</v>
      </c>
      <c r="F9" s="69" t="s">
        <v>241</v>
      </c>
      <c r="G9" s="19">
        <f t="shared" si="5"/>
        <v>1284</v>
      </c>
      <c r="H9" s="53" t="str">
        <f t="shared" si="6"/>
        <v>หจก. ใจดีการค้า 2020</v>
      </c>
      <c r="I9" s="19">
        <f t="shared" si="7"/>
        <v>1284</v>
      </c>
      <c r="J9" s="53" t="s">
        <v>66</v>
      </c>
      <c r="K9" s="87" t="s">
        <v>243</v>
      </c>
      <c r="L9" s="36">
        <v>243991</v>
      </c>
    </row>
    <row r="10" spans="1:12" ht="48" x14ac:dyDescent="0.2">
      <c r="A10" s="34">
        <v>4</v>
      </c>
      <c r="B10" s="56" t="s">
        <v>244</v>
      </c>
      <c r="C10" s="82">
        <v>218000</v>
      </c>
      <c r="D10" s="19">
        <f t="shared" ref="D10" si="8">C10</f>
        <v>218000</v>
      </c>
      <c r="E10" s="53" t="s">
        <v>44</v>
      </c>
      <c r="F10" s="69" t="s">
        <v>182</v>
      </c>
      <c r="G10" s="19">
        <v>210000</v>
      </c>
      <c r="H10" s="53" t="str">
        <f t="shared" si="6"/>
        <v>หจก. ณ กมลพาณิชย์</v>
      </c>
      <c r="I10" s="19">
        <f t="shared" si="7"/>
        <v>210000</v>
      </c>
      <c r="J10" s="53" t="s">
        <v>66</v>
      </c>
      <c r="K10" s="87" t="s">
        <v>74</v>
      </c>
      <c r="L10" s="36">
        <v>243993</v>
      </c>
    </row>
    <row r="11" spans="1:12" ht="48" x14ac:dyDescent="0.2">
      <c r="A11" s="34">
        <v>5</v>
      </c>
      <c r="B11" s="56" t="s">
        <v>245</v>
      </c>
      <c r="C11" s="82">
        <v>258000</v>
      </c>
      <c r="D11" s="19">
        <f t="shared" ref="D11:D13" si="9">C11</f>
        <v>258000</v>
      </c>
      <c r="E11" s="53" t="s">
        <v>44</v>
      </c>
      <c r="F11" s="69" t="s">
        <v>246</v>
      </c>
      <c r="G11" s="19">
        <v>250000</v>
      </c>
      <c r="H11" s="53" t="str">
        <f t="shared" si="6"/>
        <v>หจก.พงศภัคบุญเรือง</v>
      </c>
      <c r="I11" s="19">
        <f t="shared" si="7"/>
        <v>250000</v>
      </c>
      <c r="J11" s="53" t="s">
        <v>66</v>
      </c>
      <c r="K11" s="87" t="s">
        <v>75</v>
      </c>
      <c r="L11" s="36">
        <v>243993</v>
      </c>
    </row>
    <row r="12" spans="1:12" ht="48" x14ac:dyDescent="0.2">
      <c r="A12" s="34">
        <v>6</v>
      </c>
      <c r="B12" s="56" t="s">
        <v>247</v>
      </c>
      <c r="C12" s="82">
        <v>475000</v>
      </c>
      <c r="D12" s="19">
        <f t="shared" si="9"/>
        <v>475000</v>
      </c>
      <c r="E12" s="53" t="s">
        <v>44</v>
      </c>
      <c r="F12" s="69" t="s">
        <v>246</v>
      </c>
      <c r="G12" s="19">
        <v>455000</v>
      </c>
      <c r="H12" s="53" t="str">
        <f t="shared" si="6"/>
        <v>หจก.พงศภัคบุญเรือง</v>
      </c>
      <c r="I12" s="19">
        <f t="shared" si="7"/>
        <v>455000</v>
      </c>
      <c r="J12" s="53" t="s">
        <v>66</v>
      </c>
      <c r="K12" s="87" t="s">
        <v>76</v>
      </c>
      <c r="L12" s="36">
        <v>243993</v>
      </c>
    </row>
    <row r="13" spans="1:12" ht="48" x14ac:dyDescent="0.2">
      <c r="A13" s="34">
        <v>7</v>
      </c>
      <c r="B13" s="56" t="s">
        <v>248</v>
      </c>
      <c r="C13" s="82">
        <v>135000</v>
      </c>
      <c r="D13" s="19">
        <f t="shared" si="9"/>
        <v>135000</v>
      </c>
      <c r="E13" s="53" t="s">
        <v>44</v>
      </c>
      <c r="F13" s="69" t="s">
        <v>246</v>
      </c>
      <c r="G13" s="19">
        <v>100000</v>
      </c>
      <c r="H13" s="53" t="str">
        <f t="shared" si="6"/>
        <v>หจก.พงศภัคบุญเรือง</v>
      </c>
      <c r="I13" s="19">
        <f t="shared" si="7"/>
        <v>100000</v>
      </c>
      <c r="J13" s="53" t="s">
        <v>66</v>
      </c>
      <c r="K13" s="87" t="s">
        <v>77</v>
      </c>
      <c r="L13" s="36">
        <v>243993</v>
      </c>
    </row>
    <row r="14" spans="1:12" ht="48" x14ac:dyDescent="0.2">
      <c r="A14" s="34">
        <v>8</v>
      </c>
      <c r="B14" s="56" t="s">
        <v>250</v>
      </c>
      <c r="C14" s="82">
        <v>92000</v>
      </c>
      <c r="D14" s="19">
        <f t="shared" ref="D14" si="10">C14</f>
        <v>92000</v>
      </c>
      <c r="E14" s="53" t="s">
        <v>44</v>
      </c>
      <c r="F14" s="69" t="s">
        <v>249</v>
      </c>
      <c r="G14" s="19">
        <v>81500</v>
      </c>
      <c r="H14" s="53" t="str">
        <f t="shared" ref="H14" si="11">F14</f>
        <v>หจก.เอ็นทีพี โฮมดีไซน์</v>
      </c>
      <c r="I14" s="19">
        <f t="shared" ref="I14" si="12">G14</f>
        <v>81500</v>
      </c>
      <c r="J14" s="53" t="s">
        <v>66</v>
      </c>
      <c r="K14" s="87" t="s">
        <v>78</v>
      </c>
      <c r="L14" s="36">
        <v>244004</v>
      </c>
    </row>
    <row r="15" spans="1:12" ht="69.75" x14ac:dyDescent="0.2">
      <c r="A15" s="34">
        <v>9</v>
      </c>
      <c r="B15" s="86" t="s">
        <v>227</v>
      </c>
      <c r="C15" s="85">
        <v>1112.8</v>
      </c>
      <c r="D15" s="19">
        <f t="shared" si="4"/>
        <v>1112.8</v>
      </c>
      <c r="E15" s="53" t="s">
        <v>44</v>
      </c>
      <c r="F15" s="69" t="s">
        <v>229</v>
      </c>
      <c r="G15" s="19">
        <f t="shared" si="5"/>
        <v>1112.8</v>
      </c>
      <c r="H15" s="53" t="str">
        <f t="shared" si="6"/>
        <v>บริษัท โตโยต้า เชียงราย จำกัด</v>
      </c>
      <c r="I15" s="19">
        <f t="shared" si="7"/>
        <v>1112.8</v>
      </c>
      <c r="J15" s="53" t="s">
        <v>66</v>
      </c>
      <c r="K15" s="87" t="s">
        <v>231</v>
      </c>
      <c r="L15" s="36">
        <v>244005</v>
      </c>
    </row>
    <row r="16" spans="1:12" ht="48" x14ac:dyDescent="0.2">
      <c r="A16" s="34">
        <v>10</v>
      </c>
      <c r="B16" s="56" t="s">
        <v>228</v>
      </c>
      <c r="C16" s="82">
        <v>4100</v>
      </c>
      <c r="D16" s="19">
        <f t="shared" si="4"/>
        <v>4100</v>
      </c>
      <c r="E16" s="53" t="s">
        <v>44</v>
      </c>
      <c r="F16" s="35" t="s">
        <v>230</v>
      </c>
      <c r="G16" s="19">
        <f t="shared" si="5"/>
        <v>4100</v>
      </c>
      <c r="H16" s="53" t="str">
        <f t="shared" si="6"/>
        <v>หจก.พีแอนด์เอ็ม คลีนิคคอมพิวเตอร์</v>
      </c>
      <c r="I16" s="19">
        <f t="shared" si="7"/>
        <v>4100</v>
      </c>
      <c r="J16" s="53" t="s">
        <v>66</v>
      </c>
      <c r="K16" s="87" t="s">
        <v>232</v>
      </c>
      <c r="L16" s="36">
        <v>244007</v>
      </c>
    </row>
    <row r="17" spans="1:12" ht="48" x14ac:dyDescent="0.2">
      <c r="A17" s="34">
        <v>11</v>
      </c>
      <c r="B17" s="15" t="s">
        <v>235</v>
      </c>
      <c r="C17" s="85">
        <v>25595</v>
      </c>
      <c r="D17" s="19">
        <f t="shared" si="4"/>
        <v>25595</v>
      </c>
      <c r="E17" s="53" t="s">
        <v>44</v>
      </c>
      <c r="F17" s="35" t="s">
        <v>233</v>
      </c>
      <c r="G17" s="19">
        <f t="shared" si="5"/>
        <v>25595</v>
      </c>
      <c r="H17" s="53" t="str">
        <f t="shared" si="6"/>
        <v>แม่ขะจานเครื่องครัว</v>
      </c>
      <c r="I17" s="19">
        <f t="shared" si="7"/>
        <v>25595</v>
      </c>
      <c r="J17" s="53" t="s">
        <v>66</v>
      </c>
      <c r="K17" s="34" t="s">
        <v>234</v>
      </c>
      <c r="L17" s="36">
        <v>244012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honeticPr fontId="13" type="noConversion"/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dimension ref="A1:L20"/>
  <sheetViews>
    <sheetView zoomScale="90" zoomScaleNormal="90" workbookViewId="0">
      <pane ySplit="6" topLeftCell="A14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13" customWidth="1"/>
    <col min="2" max="2" width="26.375" style="21" customWidth="1"/>
    <col min="3" max="3" width="13.5" style="22" customWidth="1"/>
    <col min="4" max="4" width="13.75" style="22" customWidth="1"/>
    <col min="5" max="5" width="14.625" style="49" customWidth="1"/>
    <col min="6" max="6" width="21.625" style="49" customWidth="1"/>
    <col min="7" max="7" width="13.5" style="50" customWidth="1"/>
    <col min="8" max="8" width="21.875" style="49" customWidth="1"/>
    <col min="9" max="9" width="15.25" style="22"/>
    <col min="10" max="10" width="17.125" style="49" customWidth="1"/>
    <col min="11" max="11" width="12.125" style="13" customWidth="1"/>
    <col min="12" max="12" width="13.625" style="13" customWidth="1"/>
    <col min="13" max="16384" width="15.25" style="10"/>
  </cols>
  <sheetData>
    <row r="1" spans="1:12" x14ac:dyDescent="0.2">
      <c r="L1" s="51" t="s">
        <v>0</v>
      </c>
    </row>
    <row r="2" spans="1:12" ht="30" customHeight="1" x14ac:dyDescent="0.2">
      <c r="A2" s="95" t="s">
        <v>14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96" t="s">
        <v>19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s="12" customFormat="1" ht="44.25" customHeight="1" x14ac:dyDescent="0.2">
      <c r="A5" s="105" t="s">
        <v>1</v>
      </c>
      <c r="B5" s="105" t="s">
        <v>2</v>
      </c>
      <c r="C5" s="107" t="s">
        <v>3</v>
      </c>
      <c r="D5" s="107" t="s">
        <v>4</v>
      </c>
      <c r="E5" s="105" t="s">
        <v>5</v>
      </c>
      <c r="F5" s="105" t="s">
        <v>6</v>
      </c>
      <c r="G5" s="107" t="s">
        <v>7</v>
      </c>
      <c r="H5" s="105" t="s">
        <v>8</v>
      </c>
      <c r="I5" s="107" t="s">
        <v>9</v>
      </c>
      <c r="J5" s="105" t="s">
        <v>10</v>
      </c>
      <c r="K5" s="109" t="s">
        <v>11</v>
      </c>
      <c r="L5" s="110"/>
    </row>
    <row r="6" spans="1:12" s="13" customFormat="1" x14ac:dyDescent="0.2">
      <c r="A6" s="106"/>
      <c r="B6" s="106"/>
      <c r="C6" s="108"/>
      <c r="D6" s="108"/>
      <c r="E6" s="106"/>
      <c r="F6" s="106"/>
      <c r="G6" s="108"/>
      <c r="H6" s="106"/>
      <c r="I6" s="108"/>
      <c r="J6" s="106"/>
      <c r="K6" s="52" t="s">
        <v>12</v>
      </c>
      <c r="L6" s="52" t="s">
        <v>13</v>
      </c>
    </row>
    <row r="7" spans="1:12" ht="48" x14ac:dyDescent="0.2">
      <c r="A7" s="34">
        <v>1</v>
      </c>
      <c r="B7" s="15" t="s">
        <v>374</v>
      </c>
      <c r="C7" s="85">
        <v>6284.25</v>
      </c>
      <c r="D7" s="19">
        <f t="shared" ref="D7:D20" si="0">C7</f>
        <v>6284.25</v>
      </c>
      <c r="E7" s="53" t="s">
        <v>44</v>
      </c>
      <c r="F7" s="61" t="s">
        <v>62</v>
      </c>
      <c r="G7" s="19">
        <f t="shared" ref="G7:G20" si="1">D7</f>
        <v>6284.25</v>
      </c>
      <c r="H7" s="53" t="str">
        <f t="shared" ref="H7:H20" si="2">F7</f>
        <v>บริษัท เชียงใหม่เฟรสมิลล์ จำกัด</v>
      </c>
      <c r="I7" s="19">
        <f t="shared" ref="I7:I20" si="3">G7</f>
        <v>6284.25</v>
      </c>
      <c r="J7" s="53" t="s">
        <v>66</v>
      </c>
      <c r="K7" s="34" t="s">
        <v>375</v>
      </c>
      <c r="L7" s="36">
        <v>244017</v>
      </c>
    </row>
    <row r="8" spans="1:12" ht="48" x14ac:dyDescent="0.2">
      <c r="A8" s="34">
        <v>2</v>
      </c>
      <c r="B8" s="15" t="s">
        <v>39</v>
      </c>
      <c r="C8" s="85">
        <v>45246.6</v>
      </c>
      <c r="D8" s="19">
        <f t="shared" si="0"/>
        <v>45246.6</v>
      </c>
      <c r="E8" s="53" t="s">
        <v>44</v>
      </c>
      <c r="F8" s="35" t="s">
        <v>62</v>
      </c>
      <c r="G8" s="19">
        <f t="shared" si="1"/>
        <v>45246.6</v>
      </c>
      <c r="H8" s="53" t="str">
        <f t="shared" si="2"/>
        <v>บริษัท เชียงใหม่เฟรสมิลล์ จำกัด</v>
      </c>
      <c r="I8" s="19">
        <f t="shared" si="3"/>
        <v>45246.6</v>
      </c>
      <c r="J8" s="53" t="s">
        <v>66</v>
      </c>
      <c r="K8" s="34" t="s">
        <v>376</v>
      </c>
      <c r="L8" s="36">
        <v>244046</v>
      </c>
    </row>
    <row r="9" spans="1:12" ht="48" x14ac:dyDescent="0.2">
      <c r="A9" s="34">
        <v>3</v>
      </c>
      <c r="B9" s="15" t="s">
        <v>377</v>
      </c>
      <c r="C9" s="85">
        <v>3250</v>
      </c>
      <c r="D9" s="19">
        <f t="shared" si="0"/>
        <v>3250</v>
      </c>
      <c r="E9" s="53" t="s">
        <v>44</v>
      </c>
      <c r="F9" s="40" t="s">
        <v>378</v>
      </c>
      <c r="G9" s="19">
        <f t="shared" si="1"/>
        <v>3250</v>
      </c>
      <c r="H9" s="53" t="str">
        <f t="shared" si="2"/>
        <v>นางนิภาพร  พิศร</v>
      </c>
      <c r="I9" s="19">
        <f t="shared" si="3"/>
        <v>3250</v>
      </c>
      <c r="J9" s="53" t="s">
        <v>66</v>
      </c>
      <c r="K9" s="34" t="s">
        <v>379</v>
      </c>
      <c r="L9" s="36">
        <v>244032</v>
      </c>
    </row>
    <row r="10" spans="1:12" ht="48" x14ac:dyDescent="0.2">
      <c r="A10" s="34">
        <v>4</v>
      </c>
      <c r="B10" s="15" t="s">
        <v>380</v>
      </c>
      <c r="C10" s="85">
        <v>3000</v>
      </c>
      <c r="D10" s="19">
        <f t="shared" si="0"/>
        <v>3000</v>
      </c>
      <c r="E10" s="53" t="s">
        <v>44</v>
      </c>
      <c r="F10" s="61" t="s">
        <v>143</v>
      </c>
      <c r="G10" s="19">
        <f t="shared" si="1"/>
        <v>3000</v>
      </c>
      <c r="H10" s="53" t="str">
        <f t="shared" si="2"/>
        <v>หจก.พีแอนด์เอ็มคลีนิคคอมพิวเตอร์</v>
      </c>
      <c r="I10" s="19">
        <f t="shared" si="3"/>
        <v>3000</v>
      </c>
      <c r="J10" s="53" t="s">
        <v>66</v>
      </c>
      <c r="K10" s="34" t="s">
        <v>381</v>
      </c>
      <c r="L10" s="36">
        <v>244032</v>
      </c>
    </row>
    <row r="11" spans="1:12" ht="48" x14ac:dyDescent="0.2">
      <c r="A11" s="34">
        <v>5</v>
      </c>
      <c r="B11" s="15" t="s">
        <v>382</v>
      </c>
      <c r="C11" s="85">
        <v>39962</v>
      </c>
      <c r="D11" s="19">
        <f t="shared" si="0"/>
        <v>39962</v>
      </c>
      <c r="E11" s="53" t="s">
        <v>44</v>
      </c>
      <c r="F11" s="35" t="s">
        <v>383</v>
      </c>
      <c r="G11" s="19">
        <f t="shared" si="1"/>
        <v>39962</v>
      </c>
      <c r="H11" s="53" t="str">
        <f t="shared" si="2"/>
        <v>บ. เพื่อนเรียนอินเตอร์เทรดเชียงราย จำกัด</v>
      </c>
      <c r="I11" s="19">
        <f t="shared" si="3"/>
        <v>39962</v>
      </c>
      <c r="J11" s="53" t="s">
        <v>66</v>
      </c>
      <c r="K11" s="34" t="s">
        <v>384</v>
      </c>
      <c r="L11" s="36">
        <v>244032</v>
      </c>
    </row>
    <row r="12" spans="1:12" ht="48" x14ac:dyDescent="0.2">
      <c r="A12" s="34">
        <v>6</v>
      </c>
      <c r="B12" s="15" t="s">
        <v>385</v>
      </c>
      <c r="C12" s="85">
        <v>130390.2</v>
      </c>
      <c r="D12" s="19">
        <f t="shared" si="0"/>
        <v>130390.2</v>
      </c>
      <c r="E12" s="53" t="s">
        <v>44</v>
      </c>
      <c r="F12" s="35" t="s">
        <v>386</v>
      </c>
      <c r="G12" s="19">
        <f t="shared" si="1"/>
        <v>130390.2</v>
      </c>
      <c r="H12" s="53" t="str">
        <f t="shared" si="2"/>
        <v>บ.เน็กซ์ วิชั่น เอ็นจิเนียริ่ง จำกัด</v>
      </c>
      <c r="I12" s="19">
        <f t="shared" si="3"/>
        <v>130390.2</v>
      </c>
      <c r="J12" s="53" t="s">
        <v>66</v>
      </c>
      <c r="K12" s="34" t="s">
        <v>387</v>
      </c>
      <c r="L12" s="36">
        <v>244033</v>
      </c>
    </row>
    <row r="13" spans="1:12" ht="48" x14ac:dyDescent="0.2">
      <c r="A13" s="34">
        <v>7</v>
      </c>
      <c r="B13" s="15" t="s">
        <v>388</v>
      </c>
      <c r="C13" s="19">
        <v>5564</v>
      </c>
      <c r="D13" s="19">
        <f t="shared" si="0"/>
        <v>5564</v>
      </c>
      <c r="E13" s="53" t="s">
        <v>44</v>
      </c>
      <c r="F13" s="53" t="s">
        <v>386</v>
      </c>
      <c r="G13" s="19">
        <f t="shared" si="1"/>
        <v>5564</v>
      </c>
      <c r="H13" s="53" t="str">
        <f t="shared" si="2"/>
        <v>บ.เน็กซ์ วิชั่น เอ็นจิเนียริ่ง จำกัด</v>
      </c>
      <c r="I13" s="19">
        <f t="shared" si="3"/>
        <v>5564</v>
      </c>
      <c r="J13" s="53" t="s">
        <v>66</v>
      </c>
      <c r="K13" s="17" t="s">
        <v>389</v>
      </c>
      <c r="L13" s="54">
        <v>244033</v>
      </c>
    </row>
    <row r="14" spans="1:12" ht="48" x14ac:dyDescent="0.2">
      <c r="A14" s="34">
        <v>8</v>
      </c>
      <c r="B14" s="15" t="s">
        <v>390</v>
      </c>
      <c r="C14" s="19">
        <v>5574.7</v>
      </c>
      <c r="D14" s="19">
        <f t="shared" si="0"/>
        <v>5574.7</v>
      </c>
      <c r="E14" s="53" t="s">
        <v>44</v>
      </c>
      <c r="F14" s="61" t="s">
        <v>547</v>
      </c>
      <c r="G14" s="19">
        <f t="shared" si="1"/>
        <v>5574.7</v>
      </c>
      <c r="H14" s="53" t="str">
        <f t="shared" si="2"/>
        <v>บริษัท เอ็มจี ล้านนา จำกัด</v>
      </c>
      <c r="I14" s="19">
        <f t="shared" si="3"/>
        <v>5574.7</v>
      </c>
      <c r="J14" s="53" t="s">
        <v>66</v>
      </c>
      <c r="K14" s="17" t="s">
        <v>391</v>
      </c>
      <c r="L14" s="54">
        <v>244034</v>
      </c>
    </row>
    <row r="15" spans="1:12" ht="48" x14ac:dyDescent="0.2">
      <c r="A15" s="34">
        <v>9</v>
      </c>
      <c r="B15" s="15" t="s">
        <v>392</v>
      </c>
      <c r="C15" s="19">
        <v>7528.11</v>
      </c>
      <c r="D15" s="19">
        <f t="shared" si="0"/>
        <v>7528.11</v>
      </c>
      <c r="E15" s="53" t="s">
        <v>44</v>
      </c>
      <c r="F15" s="61" t="s">
        <v>64</v>
      </c>
      <c r="G15" s="19">
        <f t="shared" si="1"/>
        <v>7528.11</v>
      </c>
      <c r="H15" s="53" t="str">
        <f t="shared" si="2"/>
        <v>บริษัท โตโยต้าเชียงราย จำกัด</v>
      </c>
      <c r="I15" s="19">
        <f t="shared" si="3"/>
        <v>7528.11</v>
      </c>
      <c r="J15" s="53" t="s">
        <v>66</v>
      </c>
      <c r="K15" s="17" t="s">
        <v>393</v>
      </c>
      <c r="L15" s="54">
        <v>244034</v>
      </c>
    </row>
    <row r="16" spans="1:12" ht="48" x14ac:dyDescent="0.2">
      <c r="A16" s="34">
        <v>10</v>
      </c>
      <c r="B16" s="15" t="s">
        <v>394</v>
      </c>
      <c r="C16" s="19">
        <v>22300</v>
      </c>
      <c r="D16" s="19">
        <f t="shared" si="0"/>
        <v>22300</v>
      </c>
      <c r="E16" s="53" t="s">
        <v>44</v>
      </c>
      <c r="F16" s="53" t="s">
        <v>395</v>
      </c>
      <c r="G16" s="19">
        <f t="shared" si="1"/>
        <v>22300</v>
      </c>
      <c r="H16" s="53" t="str">
        <f t="shared" si="2"/>
        <v>หจก. ซีซีอาร์ สปอร์ต กรุ๊ป</v>
      </c>
      <c r="I16" s="19">
        <f t="shared" si="3"/>
        <v>22300</v>
      </c>
      <c r="J16" s="53" t="s">
        <v>66</v>
      </c>
      <c r="K16" s="17" t="s">
        <v>396</v>
      </c>
      <c r="L16" s="54">
        <v>244035</v>
      </c>
    </row>
    <row r="17" spans="1:12" ht="48" x14ac:dyDescent="0.2">
      <c r="A17" s="34">
        <v>11</v>
      </c>
      <c r="B17" s="15" t="s">
        <v>397</v>
      </c>
      <c r="C17" s="19">
        <v>63500</v>
      </c>
      <c r="D17" s="19">
        <f t="shared" si="0"/>
        <v>63500</v>
      </c>
      <c r="E17" s="53" t="s">
        <v>44</v>
      </c>
      <c r="F17" s="53" t="s">
        <v>116</v>
      </c>
      <c r="G17" s="19">
        <f t="shared" si="1"/>
        <v>63500</v>
      </c>
      <c r="H17" s="53" t="str">
        <f t="shared" si="2"/>
        <v>บ. โชคชำนาญการช่าง จำกัด</v>
      </c>
      <c r="I17" s="19">
        <f t="shared" si="3"/>
        <v>63500</v>
      </c>
      <c r="J17" s="53" t="s">
        <v>66</v>
      </c>
      <c r="K17" s="17" t="s">
        <v>398</v>
      </c>
      <c r="L17" s="54">
        <v>244035</v>
      </c>
    </row>
    <row r="18" spans="1:12" ht="48" x14ac:dyDescent="0.2">
      <c r="A18" s="34">
        <v>12</v>
      </c>
      <c r="B18" s="15" t="s">
        <v>399</v>
      </c>
      <c r="C18" s="19">
        <v>6945.75</v>
      </c>
      <c r="D18" s="19">
        <f t="shared" si="0"/>
        <v>6945.75</v>
      </c>
      <c r="E18" s="53" t="s">
        <v>44</v>
      </c>
      <c r="F18" s="53" t="s">
        <v>62</v>
      </c>
      <c r="G18" s="19">
        <f t="shared" si="1"/>
        <v>6945.75</v>
      </c>
      <c r="H18" s="53" t="str">
        <f t="shared" si="2"/>
        <v>บริษัท เชียงใหม่เฟรสมิลล์ จำกัด</v>
      </c>
      <c r="I18" s="19">
        <f t="shared" si="3"/>
        <v>6945.75</v>
      </c>
      <c r="J18" s="53" t="s">
        <v>66</v>
      </c>
      <c r="K18" s="17" t="s">
        <v>400</v>
      </c>
      <c r="L18" s="54">
        <v>244042</v>
      </c>
    </row>
    <row r="19" spans="1:12" ht="48" x14ac:dyDescent="0.2">
      <c r="A19" s="34">
        <v>13</v>
      </c>
      <c r="B19" s="15" t="s">
        <v>401</v>
      </c>
      <c r="C19" s="19">
        <v>50009.4</v>
      </c>
      <c r="D19" s="19">
        <f t="shared" si="0"/>
        <v>50009.4</v>
      </c>
      <c r="E19" s="53" t="s">
        <v>44</v>
      </c>
      <c r="F19" s="53" t="s">
        <v>62</v>
      </c>
      <c r="G19" s="19">
        <f t="shared" si="1"/>
        <v>50009.4</v>
      </c>
      <c r="H19" s="53" t="str">
        <f t="shared" si="2"/>
        <v>บริษัท เชียงใหม่เฟรสมิลล์ จำกัด</v>
      </c>
      <c r="I19" s="19">
        <f t="shared" si="3"/>
        <v>50009.4</v>
      </c>
      <c r="J19" s="53" t="s">
        <v>66</v>
      </c>
      <c r="K19" s="17" t="s">
        <v>402</v>
      </c>
      <c r="L19" s="54">
        <v>244042</v>
      </c>
    </row>
    <row r="20" spans="1:12" ht="48" x14ac:dyDescent="0.2">
      <c r="A20" s="34">
        <v>14</v>
      </c>
      <c r="B20" s="15" t="s">
        <v>403</v>
      </c>
      <c r="C20" s="19">
        <v>5034</v>
      </c>
      <c r="D20" s="19">
        <f t="shared" si="0"/>
        <v>5034</v>
      </c>
      <c r="E20" s="53" t="s">
        <v>44</v>
      </c>
      <c r="F20" s="53" t="s">
        <v>383</v>
      </c>
      <c r="G20" s="19">
        <f t="shared" si="1"/>
        <v>5034</v>
      </c>
      <c r="H20" s="53" t="str">
        <f t="shared" si="2"/>
        <v>บ. เพื่อนเรียนอินเตอร์เทรดเชียงราย จำกัด</v>
      </c>
      <c r="I20" s="19">
        <f t="shared" si="3"/>
        <v>5034</v>
      </c>
      <c r="J20" s="53" t="s">
        <v>66</v>
      </c>
      <c r="K20" s="17" t="s">
        <v>404</v>
      </c>
      <c r="L20" s="54">
        <v>244042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L51"/>
  <sheetViews>
    <sheetView zoomScale="90" zoomScaleNormal="90" workbookViewId="0">
      <pane ySplit="6" topLeftCell="A42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1" customWidth="1"/>
    <col min="2" max="2" width="26.25" style="2" customWidth="1"/>
    <col min="3" max="3" width="13.5" style="3" customWidth="1"/>
    <col min="4" max="4" width="13.625" style="3" customWidth="1"/>
    <col min="5" max="5" width="11.625" style="4" customWidth="1"/>
    <col min="6" max="6" width="21.625" style="4" customWidth="1"/>
    <col min="7" max="7" width="12.375" style="5" customWidth="1"/>
    <col min="8" max="8" width="21.875" style="4" customWidth="1"/>
    <col min="9" max="9" width="13.25" style="3" customWidth="1"/>
    <col min="10" max="10" width="15.2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113" t="s">
        <v>14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14" t="s">
        <v>20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s="8" customFormat="1" ht="44.25" customHeight="1" x14ac:dyDescent="0.2">
      <c r="A5" s="111" t="s">
        <v>1</v>
      </c>
      <c r="B5" s="111" t="s">
        <v>2</v>
      </c>
      <c r="C5" s="112" t="s">
        <v>3</v>
      </c>
      <c r="D5" s="112" t="s">
        <v>4</v>
      </c>
      <c r="E5" s="111" t="s">
        <v>5</v>
      </c>
      <c r="F5" s="111" t="s">
        <v>6</v>
      </c>
      <c r="G5" s="112" t="s">
        <v>7</v>
      </c>
      <c r="H5" s="111" t="s">
        <v>8</v>
      </c>
      <c r="I5" s="112" t="s">
        <v>9</v>
      </c>
      <c r="J5" s="111" t="s">
        <v>10</v>
      </c>
      <c r="K5" s="111" t="s">
        <v>11</v>
      </c>
      <c r="L5" s="111"/>
    </row>
    <row r="6" spans="1:12" s="1" customFormat="1" x14ac:dyDescent="0.2">
      <c r="A6" s="111"/>
      <c r="B6" s="111"/>
      <c r="C6" s="112"/>
      <c r="D6" s="112"/>
      <c r="E6" s="111"/>
      <c r="F6" s="111"/>
      <c r="G6" s="112"/>
      <c r="H6" s="111"/>
      <c r="I6" s="112"/>
      <c r="J6" s="111"/>
      <c r="K6" s="9" t="s">
        <v>12</v>
      </c>
      <c r="L6" s="9" t="s">
        <v>13</v>
      </c>
    </row>
    <row r="7" spans="1:12" ht="72" x14ac:dyDescent="0.2">
      <c r="A7" s="17">
        <v>1</v>
      </c>
      <c r="B7" s="18" t="s">
        <v>565</v>
      </c>
      <c r="C7" s="19">
        <v>9470</v>
      </c>
      <c r="D7" s="19">
        <f t="shared" ref="D7:D51" si="0">C7</f>
        <v>9470</v>
      </c>
      <c r="E7" s="53" t="s">
        <v>44</v>
      </c>
      <c r="F7" s="53" t="s">
        <v>121</v>
      </c>
      <c r="G7" s="19">
        <f t="shared" ref="G7:G51" si="1">D7</f>
        <v>9470</v>
      </c>
      <c r="H7" s="53" t="str">
        <f t="shared" ref="H7:H51" si="2">F7</f>
        <v>นายอภิลาภ  ถูกแผน</v>
      </c>
      <c r="I7" s="19">
        <f t="shared" ref="I7:I51" si="3">G7</f>
        <v>9470</v>
      </c>
      <c r="J7" s="53" t="s">
        <v>66</v>
      </c>
      <c r="K7" s="17" t="s">
        <v>406</v>
      </c>
      <c r="L7" s="54">
        <v>244046</v>
      </c>
    </row>
    <row r="8" spans="1:12" ht="72" x14ac:dyDescent="0.2">
      <c r="A8" s="17">
        <v>2</v>
      </c>
      <c r="B8" s="18" t="s">
        <v>407</v>
      </c>
      <c r="C8" s="19">
        <v>1300</v>
      </c>
      <c r="D8" s="19">
        <f t="shared" si="0"/>
        <v>1300</v>
      </c>
      <c r="E8" s="53" t="s">
        <v>44</v>
      </c>
      <c r="F8" s="53" t="s">
        <v>321</v>
      </c>
      <c r="G8" s="19">
        <f t="shared" si="1"/>
        <v>1300</v>
      </c>
      <c r="H8" s="53" t="str">
        <f t="shared" si="2"/>
        <v>นายอาชัน  เมืองมา</v>
      </c>
      <c r="I8" s="19">
        <f t="shared" si="3"/>
        <v>1300</v>
      </c>
      <c r="J8" s="53" t="s">
        <v>66</v>
      </c>
      <c r="K8" s="17" t="s">
        <v>408</v>
      </c>
      <c r="L8" s="54">
        <v>244050</v>
      </c>
    </row>
    <row r="9" spans="1:12" ht="72" x14ac:dyDescent="0.2">
      <c r="A9" s="17">
        <v>3</v>
      </c>
      <c r="B9" s="18" t="s">
        <v>409</v>
      </c>
      <c r="C9" s="19">
        <v>18290</v>
      </c>
      <c r="D9" s="19">
        <f t="shared" si="0"/>
        <v>18290</v>
      </c>
      <c r="E9" s="53" t="s">
        <v>44</v>
      </c>
      <c r="F9" s="53" t="s">
        <v>410</v>
      </c>
      <c r="G9" s="19">
        <f t="shared" si="1"/>
        <v>18290</v>
      </c>
      <c r="H9" s="53" t="str">
        <f t="shared" si="2"/>
        <v>นายพงชัย  ผ่องใส</v>
      </c>
      <c r="I9" s="19">
        <f t="shared" si="3"/>
        <v>18290</v>
      </c>
      <c r="J9" s="53" t="s">
        <v>66</v>
      </c>
      <c r="K9" s="17" t="s">
        <v>411</v>
      </c>
      <c r="L9" s="54">
        <v>244054</v>
      </c>
    </row>
    <row r="10" spans="1:12" ht="72" x14ac:dyDescent="0.2">
      <c r="A10" s="17">
        <v>4</v>
      </c>
      <c r="B10" s="18" t="s">
        <v>412</v>
      </c>
      <c r="C10" s="19">
        <v>43786</v>
      </c>
      <c r="D10" s="19">
        <f t="shared" si="0"/>
        <v>43786</v>
      </c>
      <c r="E10" s="53" t="s">
        <v>44</v>
      </c>
      <c r="F10" s="53" t="s">
        <v>413</v>
      </c>
      <c r="G10" s="19">
        <f t="shared" si="1"/>
        <v>43786</v>
      </c>
      <c r="H10" s="53" t="str">
        <f t="shared" si="2"/>
        <v>นางสาวธัญรัชช ประภากร</v>
      </c>
      <c r="I10" s="19">
        <f t="shared" si="3"/>
        <v>43786</v>
      </c>
      <c r="J10" s="53" t="s">
        <v>66</v>
      </c>
      <c r="K10" s="17" t="s">
        <v>414</v>
      </c>
      <c r="L10" s="54">
        <v>244055</v>
      </c>
    </row>
    <row r="11" spans="1:12" s="10" customFormat="1" ht="72" x14ac:dyDescent="0.2">
      <c r="A11" s="17">
        <v>5</v>
      </c>
      <c r="B11" s="15" t="s">
        <v>548</v>
      </c>
      <c r="C11" s="85">
        <v>446000</v>
      </c>
      <c r="D11" s="19">
        <f t="shared" si="0"/>
        <v>446000</v>
      </c>
      <c r="E11" s="53" t="s">
        <v>44</v>
      </c>
      <c r="F11" s="93" t="s">
        <v>549</v>
      </c>
      <c r="G11" s="19">
        <v>433000</v>
      </c>
      <c r="H11" s="53" t="str">
        <f t="shared" si="2"/>
        <v>บรัท สิริเครนพาณิชย์ จำกัด</v>
      </c>
      <c r="I11" s="19">
        <f t="shared" si="3"/>
        <v>433000</v>
      </c>
      <c r="J11" s="53" t="s">
        <v>66</v>
      </c>
      <c r="K11" s="34" t="s">
        <v>82</v>
      </c>
      <c r="L11" s="36">
        <v>244055</v>
      </c>
    </row>
    <row r="12" spans="1:12" s="10" customFormat="1" ht="72" x14ac:dyDescent="0.2">
      <c r="A12" s="17">
        <v>6</v>
      </c>
      <c r="B12" s="15" t="s">
        <v>550</v>
      </c>
      <c r="C12" s="85">
        <v>275000</v>
      </c>
      <c r="D12" s="19">
        <f t="shared" si="0"/>
        <v>275000</v>
      </c>
      <c r="E12" s="53" t="s">
        <v>44</v>
      </c>
      <c r="F12" s="93" t="s">
        <v>549</v>
      </c>
      <c r="G12" s="19">
        <v>266000</v>
      </c>
      <c r="H12" s="53" t="str">
        <f t="shared" si="2"/>
        <v>บรัท สิริเครนพาณิชย์ จำกัด</v>
      </c>
      <c r="I12" s="19">
        <f t="shared" si="3"/>
        <v>266000</v>
      </c>
      <c r="J12" s="53" t="s">
        <v>66</v>
      </c>
      <c r="K12" s="34" t="s">
        <v>83</v>
      </c>
      <c r="L12" s="36">
        <v>244055</v>
      </c>
    </row>
    <row r="13" spans="1:12" s="10" customFormat="1" ht="72" x14ac:dyDescent="0.2">
      <c r="A13" s="17">
        <v>7</v>
      </c>
      <c r="B13" s="15" t="s">
        <v>552</v>
      </c>
      <c r="C13" s="85">
        <v>424000</v>
      </c>
      <c r="D13" s="19">
        <f t="shared" si="0"/>
        <v>424000</v>
      </c>
      <c r="E13" s="53" t="s">
        <v>44</v>
      </c>
      <c r="F13" s="93" t="s">
        <v>182</v>
      </c>
      <c r="G13" s="19">
        <v>373000</v>
      </c>
      <c r="H13" s="53" t="str">
        <f>F13</f>
        <v>หจก. ณ กมลพาณิชย์</v>
      </c>
      <c r="I13" s="19">
        <f t="shared" si="3"/>
        <v>373000</v>
      </c>
      <c r="J13" s="53" t="s">
        <v>66</v>
      </c>
      <c r="K13" s="34" t="s">
        <v>84</v>
      </c>
      <c r="L13" s="36">
        <v>244055</v>
      </c>
    </row>
    <row r="14" spans="1:12" s="10" customFormat="1" ht="72" x14ac:dyDescent="0.2">
      <c r="A14" s="17">
        <v>8</v>
      </c>
      <c r="B14" s="15" t="s">
        <v>553</v>
      </c>
      <c r="C14" s="85">
        <v>363000</v>
      </c>
      <c r="D14" s="19">
        <f t="shared" si="0"/>
        <v>363000</v>
      </c>
      <c r="E14" s="53" t="s">
        <v>44</v>
      </c>
      <c r="F14" s="93" t="s">
        <v>182</v>
      </c>
      <c r="G14" s="19">
        <v>263500</v>
      </c>
      <c r="H14" s="53" t="str">
        <f t="shared" si="2"/>
        <v>หจก. ณ กมลพาณิชย์</v>
      </c>
      <c r="I14" s="19">
        <f t="shared" si="3"/>
        <v>263500</v>
      </c>
      <c r="J14" s="53" t="s">
        <v>66</v>
      </c>
      <c r="K14" s="34" t="s">
        <v>554</v>
      </c>
      <c r="L14" s="36">
        <v>244055</v>
      </c>
    </row>
    <row r="15" spans="1:12" ht="72" x14ac:dyDescent="0.2">
      <c r="A15" s="17">
        <v>9</v>
      </c>
      <c r="B15" s="18" t="s">
        <v>415</v>
      </c>
      <c r="C15" s="19">
        <v>102976.92</v>
      </c>
      <c r="D15" s="19">
        <f t="shared" si="0"/>
        <v>102976.92</v>
      </c>
      <c r="E15" s="53" t="s">
        <v>44</v>
      </c>
      <c r="F15" s="53" t="s">
        <v>62</v>
      </c>
      <c r="G15" s="19">
        <f t="shared" si="1"/>
        <v>102976.92</v>
      </c>
      <c r="H15" s="53" t="str">
        <f t="shared" si="2"/>
        <v>บริษัท เชียงใหม่เฟรสมิลล์ จำกัด</v>
      </c>
      <c r="I15" s="19">
        <f t="shared" si="3"/>
        <v>102976.92</v>
      </c>
      <c r="J15" s="53" t="s">
        <v>66</v>
      </c>
      <c r="K15" s="17" t="s">
        <v>416</v>
      </c>
      <c r="L15" s="54">
        <v>244056</v>
      </c>
    </row>
    <row r="16" spans="1:12" ht="72" x14ac:dyDescent="0.2">
      <c r="A16" s="17">
        <v>10</v>
      </c>
      <c r="B16" s="18" t="s">
        <v>405</v>
      </c>
      <c r="C16" s="19">
        <v>14302.35</v>
      </c>
      <c r="D16" s="19">
        <f t="shared" si="0"/>
        <v>14302.35</v>
      </c>
      <c r="E16" s="53" t="s">
        <v>44</v>
      </c>
      <c r="F16" s="53" t="s">
        <v>62</v>
      </c>
      <c r="G16" s="19">
        <f t="shared" si="1"/>
        <v>14302.35</v>
      </c>
      <c r="H16" s="53" t="str">
        <f t="shared" si="2"/>
        <v>บริษัท เชียงใหม่เฟรสมิลล์ จำกัด</v>
      </c>
      <c r="I16" s="19">
        <f t="shared" si="3"/>
        <v>14302.35</v>
      </c>
      <c r="J16" s="53" t="s">
        <v>66</v>
      </c>
      <c r="K16" s="17" t="s">
        <v>417</v>
      </c>
      <c r="L16" s="54">
        <v>244056</v>
      </c>
    </row>
    <row r="17" spans="1:12" ht="72" x14ac:dyDescent="0.2">
      <c r="A17" s="17">
        <v>11</v>
      </c>
      <c r="B17" s="18" t="s">
        <v>418</v>
      </c>
      <c r="C17" s="19">
        <v>1210</v>
      </c>
      <c r="D17" s="19">
        <f t="shared" si="0"/>
        <v>1210</v>
      </c>
      <c r="E17" s="53" t="s">
        <v>44</v>
      </c>
      <c r="F17" s="53" t="s">
        <v>419</v>
      </c>
      <c r="G17" s="19">
        <f t="shared" si="1"/>
        <v>1210</v>
      </c>
      <c r="H17" s="53" t="str">
        <f t="shared" si="2"/>
        <v>นายนราธิป  ยาวุฒิ</v>
      </c>
      <c r="I17" s="19">
        <f t="shared" si="3"/>
        <v>1210</v>
      </c>
      <c r="J17" s="53" t="s">
        <v>66</v>
      </c>
      <c r="K17" s="17" t="s">
        <v>420</v>
      </c>
      <c r="L17" s="54">
        <v>244057</v>
      </c>
    </row>
    <row r="18" spans="1:12" ht="72" x14ac:dyDescent="0.2">
      <c r="A18" s="17">
        <v>12</v>
      </c>
      <c r="B18" s="18" t="s">
        <v>421</v>
      </c>
      <c r="C18" s="19">
        <v>3740</v>
      </c>
      <c r="D18" s="19">
        <f t="shared" si="0"/>
        <v>3740</v>
      </c>
      <c r="E18" s="53" t="s">
        <v>44</v>
      </c>
      <c r="F18" s="53" t="s">
        <v>422</v>
      </c>
      <c r="G18" s="19">
        <f t="shared" si="1"/>
        <v>3740</v>
      </c>
      <c r="H18" s="53" t="str">
        <f t="shared" si="2"/>
        <v>นายภาณุวัฒน์  เด่นรุ้ง</v>
      </c>
      <c r="I18" s="19">
        <f t="shared" si="3"/>
        <v>3740</v>
      </c>
      <c r="J18" s="53" t="s">
        <v>66</v>
      </c>
      <c r="K18" s="17" t="s">
        <v>423</v>
      </c>
      <c r="L18" s="54">
        <v>244057</v>
      </c>
    </row>
    <row r="19" spans="1:12" s="10" customFormat="1" ht="72" x14ac:dyDescent="0.2">
      <c r="A19" s="17">
        <v>13</v>
      </c>
      <c r="B19" s="15" t="s">
        <v>551</v>
      </c>
      <c r="C19" s="85">
        <v>78000</v>
      </c>
      <c r="D19" s="19">
        <f t="shared" si="0"/>
        <v>78000</v>
      </c>
      <c r="E19" s="53" t="s">
        <v>44</v>
      </c>
      <c r="F19" s="93" t="s">
        <v>249</v>
      </c>
      <c r="G19" s="19">
        <v>77500</v>
      </c>
      <c r="H19" s="53" t="str">
        <f t="shared" si="2"/>
        <v>หจก.เอ็นทีพี โฮมดีไซน์</v>
      </c>
      <c r="I19" s="19">
        <f t="shared" si="3"/>
        <v>77500</v>
      </c>
      <c r="J19" s="53" t="s">
        <v>66</v>
      </c>
      <c r="K19" s="34" t="s">
        <v>108</v>
      </c>
      <c r="L19" s="36">
        <v>244057</v>
      </c>
    </row>
    <row r="20" spans="1:12" ht="72" x14ac:dyDescent="0.2">
      <c r="A20" s="17">
        <v>14</v>
      </c>
      <c r="B20" s="18" t="s">
        <v>424</v>
      </c>
      <c r="C20" s="19">
        <v>7784.5</v>
      </c>
      <c r="D20" s="19">
        <f t="shared" si="0"/>
        <v>7784.5</v>
      </c>
      <c r="E20" s="53" t="s">
        <v>44</v>
      </c>
      <c r="F20" s="53" t="s">
        <v>425</v>
      </c>
      <c r="G20" s="19">
        <f t="shared" si="1"/>
        <v>7784.5</v>
      </c>
      <c r="H20" s="53" t="str">
        <f t="shared" si="2"/>
        <v>โรงพิมพ์อาสารักษาดินแดน กรมการปกครอง</v>
      </c>
      <c r="I20" s="19">
        <f t="shared" si="3"/>
        <v>7784.5</v>
      </c>
      <c r="J20" s="53" t="s">
        <v>66</v>
      </c>
      <c r="K20" s="17" t="s">
        <v>426</v>
      </c>
      <c r="L20" s="54">
        <v>244064</v>
      </c>
    </row>
    <row r="21" spans="1:12" ht="72" x14ac:dyDescent="0.2">
      <c r="A21" s="17">
        <v>15</v>
      </c>
      <c r="B21" s="18" t="s">
        <v>427</v>
      </c>
      <c r="C21" s="19">
        <v>50932</v>
      </c>
      <c r="D21" s="19">
        <f t="shared" si="0"/>
        <v>50932</v>
      </c>
      <c r="E21" s="53" t="s">
        <v>44</v>
      </c>
      <c r="F21" s="53" t="s">
        <v>182</v>
      </c>
      <c r="G21" s="19">
        <f t="shared" si="1"/>
        <v>50932</v>
      </c>
      <c r="H21" s="53" t="str">
        <f t="shared" si="2"/>
        <v>หจก. ณ กมลพาณิชย์</v>
      </c>
      <c r="I21" s="19">
        <f t="shared" si="3"/>
        <v>50932</v>
      </c>
      <c r="J21" s="53" t="s">
        <v>66</v>
      </c>
      <c r="K21" s="17" t="s">
        <v>428</v>
      </c>
      <c r="L21" s="54">
        <v>244064</v>
      </c>
    </row>
    <row r="22" spans="1:12" ht="72" x14ac:dyDescent="0.2">
      <c r="A22" s="17">
        <v>16</v>
      </c>
      <c r="B22" s="18" t="s">
        <v>429</v>
      </c>
      <c r="C22" s="19">
        <v>6838</v>
      </c>
      <c r="D22" s="19">
        <f t="shared" si="0"/>
        <v>6838</v>
      </c>
      <c r="E22" s="53" t="s">
        <v>44</v>
      </c>
      <c r="F22" s="53" t="s">
        <v>430</v>
      </c>
      <c r="G22" s="19">
        <f t="shared" si="1"/>
        <v>6838</v>
      </c>
      <c r="H22" s="53" t="str">
        <f t="shared" si="2"/>
        <v>นางเปรมยุดา  ใจอิ่นแก้ว</v>
      </c>
      <c r="I22" s="19">
        <f t="shared" si="3"/>
        <v>6838</v>
      </c>
      <c r="J22" s="53" t="s">
        <v>66</v>
      </c>
      <c r="K22" s="17" t="s">
        <v>431</v>
      </c>
      <c r="L22" s="54">
        <v>244064</v>
      </c>
    </row>
    <row r="23" spans="1:12" ht="72" x14ac:dyDescent="0.2">
      <c r="A23" s="17">
        <v>17</v>
      </c>
      <c r="B23" s="18" t="s">
        <v>432</v>
      </c>
      <c r="C23" s="19">
        <v>2200</v>
      </c>
      <c r="D23" s="19">
        <f t="shared" si="0"/>
        <v>2200</v>
      </c>
      <c r="E23" s="53" t="s">
        <v>44</v>
      </c>
      <c r="F23" s="53" t="s">
        <v>285</v>
      </c>
      <c r="G23" s="19">
        <f t="shared" si="1"/>
        <v>2200</v>
      </c>
      <c r="H23" s="53" t="str">
        <f t="shared" si="2"/>
        <v>น.ส.พรรณทิวา  คำเมืองสา</v>
      </c>
      <c r="I23" s="19">
        <f t="shared" si="3"/>
        <v>2200</v>
      </c>
      <c r="J23" s="53" t="s">
        <v>66</v>
      </c>
      <c r="K23" s="17" t="s">
        <v>433</v>
      </c>
      <c r="L23" s="54">
        <v>244067</v>
      </c>
    </row>
    <row r="24" spans="1:12" ht="72" x14ac:dyDescent="0.2">
      <c r="A24" s="17">
        <v>18</v>
      </c>
      <c r="B24" s="18" t="s">
        <v>434</v>
      </c>
      <c r="C24" s="19">
        <v>27600</v>
      </c>
      <c r="D24" s="19">
        <f t="shared" si="0"/>
        <v>27600</v>
      </c>
      <c r="E24" s="53" t="s">
        <v>44</v>
      </c>
      <c r="F24" s="53" t="s">
        <v>435</v>
      </c>
      <c r="G24" s="19">
        <f t="shared" si="1"/>
        <v>27600</v>
      </c>
      <c r="H24" s="53" t="str">
        <f t="shared" si="2"/>
        <v>นายอนวัต  อินทะจักร์</v>
      </c>
      <c r="I24" s="19">
        <f t="shared" si="3"/>
        <v>27600</v>
      </c>
      <c r="J24" s="53" t="s">
        <v>66</v>
      </c>
      <c r="K24" s="17" t="s">
        <v>436</v>
      </c>
      <c r="L24" s="54">
        <v>244067</v>
      </c>
    </row>
    <row r="25" spans="1:12" ht="72" x14ac:dyDescent="0.2">
      <c r="A25" s="17">
        <v>19</v>
      </c>
      <c r="B25" s="18" t="s">
        <v>437</v>
      </c>
      <c r="C25" s="19">
        <v>2240</v>
      </c>
      <c r="D25" s="19">
        <f t="shared" si="0"/>
        <v>2240</v>
      </c>
      <c r="E25" s="53" t="s">
        <v>44</v>
      </c>
      <c r="F25" s="53" t="s">
        <v>438</v>
      </c>
      <c r="G25" s="19">
        <f t="shared" si="1"/>
        <v>2240</v>
      </c>
      <c r="H25" s="53" t="str">
        <f t="shared" si="2"/>
        <v>น.ส.วีรวรรณ  พิริยะเดโช</v>
      </c>
      <c r="I25" s="19">
        <f t="shared" si="3"/>
        <v>2240</v>
      </c>
      <c r="J25" s="53" t="s">
        <v>66</v>
      </c>
      <c r="K25" s="17" t="s">
        <v>439</v>
      </c>
      <c r="L25" s="54">
        <v>244067</v>
      </c>
    </row>
    <row r="26" spans="1:12" s="10" customFormat="1" ht="72" x14ac:dyDescent="0.2">
      <c r="A26" s="17">
        <v>20</v>
      </c>
      <c r="B26" s="15" t="s">
        <v>555</v>
      </c>
      <c r="C26" s="19">
        <v>499000</v>
      </c>
      <c r="D26" s="19">
        <f t="shared" si="0"/>
        <v>499000</v>
      </c>
      <c r="E26" s="53" t="s">
        <v>44</v>
      </c>
      <c r="F26" s="53" t="s">
        <v>562</v>
      </c>
      <c r="G26" s="19">
        <v>492000</v>
      </c>
      <c r="H26" s="53" t="str">
        <f t="shared" si="2"/>
        <v>พิพัฒน์พงศ์เซอร์วิส</v>
      </c>
      <c r="I26" s="19">
        <f t="shared" si="3"/>
        <v>492000</v>
      </c>
      <c r="J26" s="53" t="s">
        <v>66</v>
      </c>
      <c r="K26" s="17" t="s">
        <v>109</v>
      </c>
      <c r="L26" s="54">
        <v>244068</v>
      </c>
    </row>
    <row r="27" spans="1:12" s="10" customFormat="1" ht="72" x14ac:dyDescent="0.2">
      <c r="A27" s="17">
        <v>21</v>
      </c>
      <c r="B27" s="15" t="s">
        <v>556</v>
      </c>
      <c r="C27" s="19">
        <v>371000</v>
      </c>
      <c r="D27" s="19">
        <f t="shared" si="0"/>
        <v>371000</v>
      </c>
      <c r="E27" s="53" t="s">
        <v>44</v>
      </c>
      <c r="F27" s="53" t="s">
        <v>246</v>
      </c>
      <c r="G27" s="19">
        <v>359000</v>
      </c>
      <c r="H27" s="53" t="str">
        <f t="shared" si="2"/>
        <v>หจก.พงศภัคบุญเรือง</v>
      </c>
      <c r="I27" s="19">
        <f t="shared" si="3"/>
        <v>359000</v>
      </c>
      <c r="J27" s="53" t="s">
        <v>66</v>
      </c>
      <c r="K27" s="17" t="s">
        <v>110</v>
      </c>
      <c r="L27" s="54">
        <v>244068</v>
      </c>
    </row>
    <row r="28" spans="1:12" s="10" customFormat="1" ht="72" x14ac:dyDescent="0.2">
      <c r="A28" s="17">
        <v>22</v>
      </c>
      <c r="B28" s="15" t="s">
        <v>557</v>
      </c>
      <c r="C28" s="19">
        <v>305000</v>
      </c>
      <c r="D28" s="19">
        <f t="shared" si="0"/>
        <v>305000</v>
      </c>
      <c r="E28" s="53" t="s">
        <v>44</v>
      </c>
      <c r="F28" s="53" t="s">
        <v>563</v>
      </c>
      <c r="G28" s="19">
        <v>280000</v>
      </c>
      <c r="H28" s="53" t="str">
        <f t="shared" si="2"/>
        <v>หจก.วังเหนือวัสดุก่อสร้าง</v>
      </c>
      <c r="I28" s="19">
        <f t="shared" si="3"/>
        <v>280000</v>
      </c>
      <c r="J28" s="53" t="s">
        <v>66</v>
      </c>
      <c r="K28" s="17" t="s">
        <v>111</v>
      </c>
      <c r="L28" s="54">
        <v>244068</v>
      </c>
    </row>
    <row r="29" spans="1:12" s="10" customFormat="1" ht="72" x14ac:dyDescent="0.2">
      <c r="A29" s="17">
        <v>23</v>
      </c>
      <c r="B29" s="15" t="s">
        <v>558</v>
      </c>
      <c r="C29" s="19">
        <v>159000</v>
      </c>
      <c r="D29" s="19">
        <f t="shared" si="0"/>
        <v>159000</v>
      </c>
      <c r="E29" s="53" t="s">
        <v>44</v>
      </c>
      <c r="F29" s="53" t="s">
        <v>563</v>
      </c>
      <c r="G29" s="19">
        <v>157000</v>
      </c>
      <c r="H29" s="53" t="str">
        <f t="shared" si="2"/>
        <v>หจก.วังเหนือวัสดุก่อสร้าง</v>
      </c>
      <c r="I29" s="19">
        <f t="shared" si="3"/>
        <v>157000</v>
      </c>
      <c r="J29" s="53" t="s">
        <v>66</v>
      </c>
      <c r="K29" s="17" t="s">
        <v>92</v>
      </c>
      <c r="L29" s="54">
        <v>244068</v>
      </c>
    </row>
    <row r="30" spans="1:12" s="10" customFormat="1" ht="72" x14ac:dyDescent="0.2">
      <c r="A30" s="17">
        <v>24</v>
      </c>
      <c r="B30" s="15" t="s">
        <v>559</v>
      </c>
      <c r="C30" s="19">
        <v>448000</v>
      </c>
      <c r="D30" s="19">
        <f t="shared" si="0"/>
        <v>448000</v>
      </c>
      <c r="E30" s="53" t="s">
        <v>44</v>
      </c>
      <c r="F30" s="53" t="s">
        <v>182</v>
      </c>
      <c r="G30" s="19">
        <v>425000</v>
      </c>
      <c r="H30" s="53" t="str">
        <f t="shared" si="2"/>
        <v>หจก. ณ กมลพาณิชย์</v>
      </c>
      <c r="I30" s="19">
        <f t="shared" si="3"/>
        <v>425000</v>
      </c>
      <c r="J30" s="53" t="s">
        <v>66</v>
      </c>
      <c r="K30" s="17" t="s">
        <v>93</v>
      </c>
      <c r="L30" s="54">
        <v>244068</v>
      </c>
    </row>
    <row r="31" spans="1:12" s="10" customFormat="1" ht="96" x14ac:dyDescent="0.2">
      <c r="A31" s="17">
        <v>25</v>
      </c>
      <c r="B31" s="15" t="s">
        <v>560</v>
      </c>
      <c r="C31" s="19">
        <v>399200</v>
      </c>
      <c r="D31" s="19">
        <f t="shared" si="0"/>
        <v>399200</v>
      </c>
      <c r="E31" s="53" t="s">
        <v>44</v>
      </c>
      <c r="F31" s="53" t="s">
        <v>182</v>
      </c>
      <c r="G31" s="19">
        <v>371000</v>
      </c>
      <c r="H31" s="53" t="str">
        <f t="shared" si="2"/>
        <v>หจก. ณ กมลพาณิชย์</v>
      </c>
      <c r="I31" s="19">
        <f t="shared" si="3"/>
        <v>371000</v>
      </c>
      <c r="J31" s="53" t="s">
        <v>66</v>
      </c>
      <c r="K31" s="17" t="s">
        <v>564</v>
      </c>
      <c r="L31" s="54">
        <v>244068</v>
      </c>
    </row>
    <row r="32" spans="1:12" s="10" customFormat="1" ht="72" x14ac:dyDescent="0.2">
      <c r="A32" s="17">
        <v>26</v>
      </c>
      <c r="B32" s="15" t="s">
        <v>561</v>
      </c>
      <c r="C32" s="19">
        <v>337000</v>
      </c>
      <c r="D32" s="19">
        <f t="shared" si="0"/>
        <v>337000</v>
      </c>
      <c r="E32" s="53" t="s">
        <v>44</v>
      </c>
      <c r="F32" s="53" t="s">
        <v>246</v>
      </c>
      <c r="G32" s="19">
        <v>335000</v>
      </c>
      <c r="H32" s="53" t="str">
        <f t="shared" si="2"/>
        <v>หจก.พงศภัคบุญเรือง</v>
      </c>
      <c r="I32" s="19">
        <f t="shared" si="3"/>
        <v>335000</v>
      </c>
      <c r="J32" s="53" t="s">
        <v>66</v>
      </c>
      <c r="K32" s="17" t="s">
        <v>96</v>
      </c>
      <c r="L32" s="54">
        <v>244068</v>
      </c>
    </row>
    <row r="33" spans="1:12" ht="72" x14ac:dyDescent="0.2">
      <c r="A33" s="17">
        <v>27</v>
      </c>
      <c r="B33" s="18" t="s">
        <v>440</v>
      </c>
      <c r="C33" s="19">
        <v>317000</v>
      </c>
      <c r="D33" s="19">
        <f t="shared" si="0"/>
        <v>317000</v>
      </c>
      <c r="E33" s="53" t="s">
        <v>44</v>
      </c>
      <c r="F33" s="53" t="s">
        <v>441</v>
      </c>
      <c r="G33" s="19">
        <f t="shared" si="1"/>
        <v>317000</v>
      </c>
      <c r="H33" s="53" t="str">
        <f t="shared" si="2"/>
        <v>การไฟฟ้าส่วนภูมิภาค อำเภอเวียงป่าเป้า</v>
      </c>
      <c r="I33" s="19">
        <f t="shared" si="3"/>
        <v>317000</v>
      </c>
      <c r="J33" s="53" t="s">
        <v>66</v>
      </c>
      <c r="K33" s="17" t="s">
        <v>442</v>
      </c>
      <c r="L33" s="54">
        <v>244070</v>
      </c>
    </row>
    <row r="34" spans="1:12" ht="72" x14ac:dyDescent="0.2">
      <c r="A34" s="17">
        <v>28</v>
      </c>
      <c r="B34" s="18" t="s">
        <v>443</v>
      </c>
      <c r="C34" s="19">
        <v>27000</v>
      </c>
      <c r="D34" s="19">
        <f t="shared" si="0"/>
        <v>27000</v>
      </c>
      <c r="E34" s="53" t="s">
        <v>44</v>
      </c>
      <c r="F34" s="53" t="s">
        <v>444</v>
      </c>
      <c r="G34" s="19">
        <f t="shared" si="1"/>
        <v>27000</v>
      </c>
      <c r="H34" s="53" t="str">
        <f t="shared" si="2"/>
        <v>นายสุรเชษฐ์ กิติตา</v>
      </c>
      <c r="I34" s="19">
        <f t="shared" si="3"/>
        <v>27000</v>
      </c>
      <c r="J34" s="53" t="s">
        <v>66</v>
      </c>
      <c r="K34" s="17" t="s">
        <v>445</v>
      </c>
      <c r="L34" s="54">
        <v>244074</v>
      </c>
    </row>
    <row r="35" spans="1:12" ht="72" x14ac:dyDescent="0.2">
      <c r="A35" s="17">
        <v>29</v>
      </c>
      <c r="B35" s="18" t="s">
        <v>446</v>
      </c>
      <c r="C35" s="19">
        <v>27000</v>
      </c>
      <c r="D35" s="19">
        <f t="shared" si="0"/>
        <v>27000</v>
      </c>
      <c r="E35" s="53" t="s">
        <v>44</v>
      </c>
      <c r="F35" s="18" t="s">
        <v>253</v>
      </c>
      <c r="G35" s="19">
        <f t="shared" si="1"/>
        <v>27000</v>
      </c>
      <c r="H35" s="53" t="str">
        <f t="shared" si="2"/>
        <v>นางสาวศิริพร ปราชัย</v>
      </c>
      <c r="I35" s="19">
        <f t="shared" si="3"/>
        <v>27000</v>
      </c>
      <c r="J35" s="53" t="s">
        <v>66</v>
      </c>
      <c r="K35" s="17" t="s">
        <v>447</v>
      </c>
      <c r="L35" s="54">
        <v>244074</v>
      </c>
    </row>
    <row r="36" spans="1:12" ht="72" x14ac:dyDescent="0.2">
      <c r="A36" s="17">
        <v>30</v>
      </c>
      <c r="B36" s="18" t="s">
        <v>448</v>
      </c>
      <c r="C36" s="19">
        <v>27000</v>
      </c>
      <c r="D36" s="19">
        <f t="shared" si="0"/>
        <v>27000</v>
      </c>
      <c r="E36" s="53" t="s">
        <v>44</v>
      </c>
      <c r="F36" s="53" t="s">
        <v>449</v>
      </c>
      <c r="G36" s="19">
        <f t="shared" si="1"/>
        <v>27000</v>
      </c>
      <c r="H36" s="53" t="str">
        <f t="shared" si="2"/>
        <v>นายเกรียงไกร จักติ</v>
      </c>
      <c r="I36" s="19">
        <f t="shared" si="3"/>
        <v>27000</v>
      </c>
      <c r="J36" s="53" t="s">
        <v>66</v>
      </c>
      <c r="K36" s="17" t="s">
        <v>450</v>
      </c>
      <c r="L36" s="54">
        <v>244074</v>
      </c>
    </row>
    <row r="37" spans="1:12" ht="72" x14ac:dyDescent="0.2">
      <c r="A37" s="17">
        <v>31</v>
      </c>
      <c r="B37" s="18" t="s">
        <v>451</v>
      </c>
      <c r="C37" s="19">
        <v>27000</v>
      </c>
      <c r="D37" s="19">
        <f t="shared" si="0"/>
        <v>27000</v>
      </c>
      <c r="E37" s="53" t="s">
        <v>44</v>
      </c>
      <c r="F37" s="53" t="s">
        <v>452</v>
      </c>
      <c r="G37" s="19">
        <f t="shared" si="1"/>
        <v>27000</v>
      </c>
      <c r="H37" s="53" t="str">
        <f t="shared" si="2"/>
        <v>โชติกา กันทะมา</v>
      </c>
      <c r="I37" s="19">
        <f t="shared" si="3"/>
        <v>27000</v>
      </c>
      <c r="J37" s="53" t="s">
        <v>66</v>
      </c>
      <c r="K37" s="17" t="s">
        <v>453</v>
      </c>
      <c r="L37" s="54">
        <v>244074</v>
      </c>
    </row>
    <row r="38" spans="1:12" ht="72" x14ac:dyDescent="0.2">
      <c r="A38" s="17">
        <v>32</v>
      </c>
      <c r="B38" s="18" t="s">
        <v>454</v>
      </c>
      <c r="C38" s="19">
        <v>27000</v>
      </c>
      <c r="D38" s="19">
        <f t="shared" si="0"/>
        <v>27000</v>
      </c>
      <c r="E38" s="53" t="s">
        <v>44</v>
      </c>
      <c r="F38" s="53" t="s">
        <v>57</v>
      </c>
      <c r="G38" s="19">
        <f t="shared" si="1"/>
        <v>27000</v>
      </c>
      <c r="H38" s="53" t="str">
        <f t="shared" si="2"/>
        <v>นายจตุพล  เตชะ</v>
      </c>
      <c r="I38" s="19">
        <f t="shared" si="3"/>
        <v>27000</v>
      </c>
      <c r="J38" s="53" t="s">
        <v>66</v>
      </c>
      <c r="K38" s="17" t="s">
        <v>455</v>
      </c>
      <c r="L38" s="54">
        <v>244074</v>
      </c>
    </row>
    <row r="39" spans="1:12" ht="72" x14ac:dyDescent="0.2">
      <c r="A39" s="17">
        <v>33</v>
      </c>
      <c r="B39" s="18" t="s">
        <v>456</v>
      </c>
      <c r="C39" s="19">
        <v>27000</v>
      </c>
      <c r="D39" s="19">
        <f t="shared" si="0"/>
        <v>27000</v>
      </c>
      <c r="E39" s="53" t="s">
        <v>44</v>
      </c>
      <c r="F39" s="53" t="s">
        <v>58</v>
      </c>
      <c r="G39" s="19">
        <f t="shared" si="1"/>
        <v>27000</v>
      </c>
      <c r="H39" s="53" t="str">
        <f t="shared" si="2"/>
        <v>นายนพดล  อ้นคง</v>
      </c>
      <c r="I39" s="19">
        <f t="shared" si="3"/>
        <v>27000</v>
      </c>
      <c r="J39" s="53" t="s">
        <v>66</v>
      </c>
      <c r="K39" s="17" t="s">
        <v>457</v>
      </c>
      <c r="L39" s="54">
        <v>244074</v>
      </c>
    </row>
    <row r="40" spans="1:12" ht="72" x14ac:dyDescent="0.2">
      <c r="A40" s="17">
        <v>34</v>
      </c>
      <c r="B40" s="18" t="s">
        <v>458</v>
      </c>
      <c r="C40" s="19">
        <v>33000</v>
      </c>
      <c r="D40" s="19">
        <f t="shared" si="0"/>
        <v>33000</v>
      </c>
      <c r="E40" s="53" t="s">
        <v>44</v>
      </c>
      <c r="F40" s="53" t="s">
        <v>459</v>
      </c>
      <c r="G40" s="19">
        <f t="shared" si="1"/>
        <v>33000</v>
      </c>
      <c r="H40" s="53" t="str">
        <f t="shared" si="2"/>
        <v>นางสาวรัตนา สินมูล</v>
      </c>
      <c r="I40" s="19">
        <f t="shared" si="3"/>
        <v>33000</v>
      </c>
      <c r="J40" s="53" t="s">
        <v>66</v>
      </c>
      <c r="K40" s="17" t="s">
        <v>460</v>
      </c>
      <c r="L40" s="54">
        <v>244074</v>
      </c>
    </row>
    <row r="41" spans="1:12" ht="72" x14ac:dyDescent="0.2">
      <c r="A41" s="17">
        <v>35</v>
      </c>
      <c r="B41" s="18" t="s">
        <v>461</v>
      </c>
      <c r="C41" s="90">
        <v>27000</v>
      </c>
      <c r="D41" s="19">
        <f t="shared" si="0"/>
        <v>27000</v>
      </c>
      <c r="E41" s="53" t="s">
        <v>44</v>
      </c>
      <c r="F41" s="53" t="s">
        <v>462</v>
      </c>
      <c r="G41" s="19">
        <f t="shared" si="1"/>
        <v>27000</v>
      </c>
      <c r="H41" s="53" t="str">
        <f t="shared" si="2"/>
        <v>นางสาวธัญญารัตน์  รักวงศ์</v>
      </c>
      <c r="I41" s="19">
        <f t="shared" si="3"/>
        <v>27000</v>
      </c>
      <c r="J41" s="53" t="s">
        <v>66</v>
      </c>
      <c r="K41" s="53" t="s">
        <v>463</v>
      </c>
      <c r="L41" s="91">
        <v>244074</v>
      </c>
    </row>
    <row r="42" spans="1:12" ht="72" x14ac:dyDescent="0.2">
      <c r="A42" s="17">
        <v>36</v>
      </c>
      <c r="B42" s="18" t="s">
        <v>464</v>
      </c>
      <c r="C42" s="19">
        <v>27000</v>
      </c>
      <c r="D42" s="19">
        <f t="shared" si="0"/>
        <v>27000</v>
      </c>
      <c r="E42" s="53" t="s">
        <v>44</v>
      </c>
      <c r="F42" s="53" t="s">
        <v>46</v>
      </c>
      <c r="G42" s="19">
        <f t="shared" si="1"/>
        <v>27000</v>
      </c>
      <c r="H42" s="53" t="str">
        <f t="shared" si="2"/>
        <v>นางสาวกานต์ณธี  แก้วคำ</v>
      </c>
      <c r="I42" s="19">
        <f t="shared" si="3"/>
        <v>27000</v>
      </c>
      <c r="J42" s="53" t="s">
        <v>66</v>
      </c>
      <c r="K42" s="17" t="s">
        <v>465</v>
      </c>
      <c r="L42" s="54">
        <v>244074</v>
      </c>
    </row>
    <row r="43" spans="1:12" ht="72" x14ac:dyDescent="0.2">
      <c r="A43" s="17">
        <v>37</v>
      </c>
      <c r="B43" s="18" t="s">
        <v>466</v>
      </c>
      <c r="C43" s="19">
        <v>27000</v>
      </c>
      <c r="D43" s="19">
        <f t="shared" si="0"/>
        <v>27000</v>
      </c>
      <c r="E43" s="53" t="s">
        <v>44</v>
      </c>
      <c r="F43" s="53" t="s">
        <v>258</v>
      </c>
      <c r="G43" s="19">
        <f t="shared" si="1"/>
        <v>27000</v>
      </c>
      <c r="H43" s="53" t="str">
        <f t="shared" si="2"/>
        <v>นางสาวอรวรรณ  สิทธิปัญญา</v>
      </c>
      <c r="I43" s="19">
        <f t="shared" si="3"/>
        <v>27000</v>
      </c>
      <c r="J43" s="53" t="s">
        <v>66</v>
      </c>
      <c r="K43" s="17" t="s">
        <v>467</v>
      </c>
      <c r="L43" s="54">
        <v>244074</v>
      </c>
    </row>
    <row r="44" spans="1:12" ht="72" x14ac:dyDescent="0.2">
      <c r="A44" s="17">
        <v>38</v>
      </c>
      <c r="B44" s="18" t="s">
        <v>468</v>
      </c>
      <c r="C44" s="19">
        <v>27000</v>
      </c>
      <c r="D44" s="19">
        <f t="shared" si="0"/>
        <v>27000</v>
      </c>
      <c r="E44" s="53" t="s">
        <v>44</v>
      </c>
      <c r="F44" s="53" t="s">
        <v>469</v>
      </c>
      <c r="G44" s="19">
        <f t="shared" si="1"/>
        <v>27000</v>
      </c>
      <c r="H44" s="53" t="str">
        <f t="shared" si="2"/>
        <v>นางสาวจิรัชยา  คำปันวงศ์</v>
      </c>
      <c r="I44" s="19">
        <f t="shared" si="3"/>
        <v>27000</v>
      </c>
      <c r="J44" s="53" t="s">
        <v>66</v>
      </c>
      <c r="K44" s="17" t="s">
        <v>470</v>
      </c>
      <c r="L44" s="54">
        <v>244074</v>
      </c>
    </row>
    <row r="45" spans="1:12" ht="72" x14ac:dyDescent="0.2">
      <c r="A45" s="17">
        <v>39</v>
      </c>
      <c r="B45" s="18" t="s">
        <v>471</v>
      </c>
      <c r="C45" s="19">
        <v>27000</v>
      </c>
      <c r="D45" s="19">
        <f t="shared" si="0"/>
        <v>27000</v>
      </c>
      <c r="E45" s="53" t="s">
        <v>44</v>
      </c>
      <c r="F45" s="53" t="s">
        <v>472</v>
      </c>
      <c r="G45" s="19">
        <f t="shared" si="1"/>
        <v>27000</v>
      </c>
      <c r="H45" s="53" t="str">
        <f t="shared" si="2"/>
        <v>นางสาวณภัทร  มณีชัย</v>
      </c>
      <c r="I45" s="19">
        <f t="shared" si="3"/>
        <v>27000</v>
      </c>
      <c r="J45" s="53" t="s">
        <v>66</v>
      </c>
      <c r="K45" s="17" t="s">
        <v>473</v>
      </c>
      <c r="L45" s="54">
        <v>244074</v>
      </c>
    </row>
    <row r="46" spans="1:12" ht="72" x14ac:dyDescent="0.2">
      <c r="A46" s="17">
        <v>40</v>
      </c>
      <c r="B46" s="18" t="s">
        <v>474</v>
      </c>
      <c r="C46" s="19">
        <v>27000</v>
      </c>
      <c r="D46" s="19">
        <f t="shared" si="0"/>
        <v>27000</v>
      </c>
      <c r="E46" s="53" t="s">
        <v>44</v>
      </c>
      <c r="F46" s="53" t="s">
        <v>256</v>
      </c>
      <c r="G46" s="19">
        <f t="shared" si="1"/>
        <v>27000</v>
      </c>
      <c r="H46" s="53" t="str">
        <f t="shared" si="2"/>
        <v>นางนฤมล  สุจา</v>
      </c>
      <c r="I46" s="19">
        <f t="shared" si="3"/>
        <v>27000</v>
      </c>
      <c r="J46" s="53" t="s">
        <v>66</v>
      </c>
      <c r="K46" s="17" t="s">
        <v>475</v>
      </c>
      <c r="L46" s="54">
        <v>244074</v>
      </c>
    </row>
    <row r="47" spans="1:12" ht="72" x14ac:dyDescent="0.2">
      <c r="A47" s="17">
        <v>41</v>
      </c>
      <c r="B47" s="18" t="s">
        <v>476</v>
      </c>
      <c r="C47" s="19">
        <v>27000</v>
      </c>
      <c r="D47" s="19">
        <f t="shared" si="0"/>
        <v>27000</v>
      </c>
      <c r="E47" s="53" t="s">
        <v>44</v>
      </c>
      <c r="F47" s="53" t="s">
        <v>49</v>
      </c>
      <c r="G47" s="19">
        <f t="shared" si="1"/>
        <v>27000</v>
      </c>
      <c r="H47" s="53" t="str">
        <f t="shared" si="2"/>
        <v>นายวิชัย  ดวงอาโน</v>
      </c>
      <c r="I47" s="19">
        <f t="shared" si="3"/>
        <v>27000</v>
      </c>
      <c r="J47" s="53" t="s">
        <v>66</v>
      </c>
      <c r="K47" s="17" t="s">
        <v>477</v>
      </c>
      <c r="L47" s="54">
        <v>244074</v>
      </c>
    </row>
    <row r="48" spans="1:12" ht="72" x14ac:dyDescent="0.2">
      <c r="A48" s="17">
        <v>42</v>
      </c>
      <c r="B48" s="18" t="s">
        <v>478</v>
      </c>
      <c r="C48" s="19">
        <v>27000</v>
      </c>
      <c r="D48" s="19">
        <f t="shared" si="0"/>
        <v>27000</v>
      </c>
      <c r="E48" s="53" t="s">
        <v>44</v>
      </c>
      <c r="F48" s="53" t="s">
        <v>50</v>
      </c>
      <c r="G48" s="19">
        <f t="shared" si="1"/>
        <v>27000</v>
      </c>
      <c r="H48" s="53" t="str">
        <f t="shared" si="2"/>
        <v>นายเจษฎา  เขตร์พรมมา</v>
      </c>
      <c r="I48" s="19">
        <f t="shared" si="3"/>
        <v>27000</v>
      </c>
      <c r="J48" s="53" t="s">
        <v>66</v>
      </c>
      <c r="K48" s="17" t="s">
        <v>479</v>
      </c>
      <c r="L48" s="54" t="s">
        <v>480</v>
      </c>
    </row>
    <row r="49" spans="1:12" ht="72" x14ac:dyDescent="0.2">
      <c r="A49" s="17">
        <v>43</v>
      </c>
      <c r="B49" s="18" t="s">
        <v>481</v>
      </c>
      <c r="C49" s="19">
        <v>27000</v>
      </c>
      <c r="D49" s="19">
        <f t="shared" si="0"/>
        <v>27000</v>
      </c>
      <c r="E49" s="53" t="s">
        <v>44</v>
      </c>
      <c r="F49" s="53" t="s">
        <v>51</v>
      </c>
      <c r="G49" s="19">
        <f t="shared" si="1"/>
        <v>27000</v>
      </c>
      <c r="H49" s="53" t="str">
        <f t="shared" si="2"/>
        <v>นายสุพจน์  เขตขันหล้า</v>
      </c>
      <c r="I49" s="19">
        <f t="shared" si="3"/>
        <v>27000</v>
      </c>
      <c r="J49" s="53" t="s">
        <v>66</v>
      </c>
      <c r="K49" s="17" t="s">
        <v>482</v>
      </c>
      <c r="L49" s="54">
        <v>244074</v>
      </c>
    </row>
    <row r="50" spans="1:12" ht="72" x14ac:dyDescent="0.2">
      <c r="A50" s="17">
        <v>44</v>
      </c>
      <c r="B50" s="18" t="s">
        <v>483</v>
      </c>
      <c r="C50" s="19">
        <v>27000</v>
      </c>
      <c r="D50" s="19">
        <f t="shared" si="0"/>
        <v>27000</v>
      </c>
      <c r="E50" s="53" t="s">
        <v>44</v>
      </c>
      <c r="F50" s="53" t="s">
        <v>257</v>
      </c>
      <c r="G50" s="19">
        <f t="shared" si="1"/>
        <v>27000</v>
      </c>
      <c r="H50" s="53" t="str">
        <f t="shared" si="2"/>
        <v>นายวฤชา  สิทธิวีวรรณ</v>
      </c>
      <c r="I50" s="19">
        <f t="shared" si="3"/>
        <v>27000</v>
      </c>
      <c r="J50" s="53" t="s">
        <v>66</v>
      </c>
      <c r="K50" s="17" t="s">
        <v>484</v>
      </c>
      <c r="L50" s="54">
        <v>244074</v>
      </c>
    </row>
    <row r="51" spans="1:12" ht="72" x14ac:dyDescent="0.2">
      <c r="A51" s="17">
        <v>45</v>
      </c>
      <c r="B51" s="18" t="s">
        <v>485</v>
      </c>
      <c r="C51" s="19">
        <v>27000</v>
      </c>
      <c r="D51" s="19">
        <f t="shared" si="0"/>
        <v>27000</v>
      </c>
      <c r="E51" s="53" t="s">
        <v>44</v>
      </c>
      <c r="F51" s="53" t="s">
        <v>81</v>
      </c>
      <c r="G51" s="19">
        <f t="shared" si="1"/>
        <v>27000</v>
      </c>
      <c r="H51" s="53" t="str">
        <f t="shared" si="2"/>
        <v>นายพิเดช  ใจมา</v>
      </c>
      <c r="I51" s="19">
        <f t="shared" si="3"/>
        <v>27000</v>
      </c>
      <c r="J51" s="53" t="s">
        <v>66</v>
      </c>
      <c r="K51" s="17" t="s">
        <v>486</v>
      </c>
      <c r="L51" s="54">
        <v>244074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3659-B211-4845-9E9E-CBB83FA24DF6}">
  <dimension ref="A1:L30"/>
  <sheetViews>
    <sheetView zoomScale="90" zoomScaleNormal="90" workbookViewId="0">
      <pane ySplit="6" topLeftCell="A7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1" customWidth="1"/>
    <col min="2" max="2" width="26.375" style="2" customWidth="1"/>
    <col min="3" max="4" width="13.625" style="3" customWidth="1"/>
    <col min="5" max="5" width="12.375" style="4" customWidth="1"/>
    <col min="6" max="6" width="20.5" style="4" customWidth="1"/>
    <col min="7" max="7" width="14" style="5" customWidth="1"/>
    <col min="8" max="8" width="21.75" style="4" customWidth="1"/>
    <col min="9" max="9" width="13.25" style="3" customWidth="1"/>
    <col min="10" max="10" width="15.75" style="4" customWidth="1"/>
    <col min="11" max="11" width="12.125" style="1" customWidth="1"/>
    <col min="12" max="12" width="13.625" style="1" customWidth="1"/>
    <col min="13" max="16384" width="15.25" style="7"/>
  </cols>
  <sheetData>
    <row r="1" spans="1:12" x14ac:dyDescent="0.2">
      <c r="L1" s="6" t="s">
        <v>0</v>
      </c>
    </row>
    <row r="2" spans="1:12" ht="30" customHeight="1" x14ac:dyDescent="0.2">
      <c r="A2" s="113" t="s">
        <v>14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14" t="s">
        <v>21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s="8" customFormat="1" ht="44.25" customHeight="1" x14ac:dyDescent="0.2">
      <c r="A5" s="111" t="s">
        <v>1</v>
      </c>
      <c r="B5" s="111" t="s">
        <v>2</v>
      </c>
      <c r="C5" s="112" t="s">
        <v>3</v>
      </c>
      <c r="D5" s="112" t="s">
        <v>4</v>
      </c>
      <c r="E5" s="111" t="s">
        <v>5</v>
      </c>
      <c r="F5" s="111" t="s">
        <v>6</v>
      </c>
      <c r="G5" s="112" t="s">
        <v>7</v>
      </c>
      <c r="H5" s="111" t="s">
        <v>8</v>
      </c>
      <c r="I5" s="112" t="s">
        <v>9</v>
      </c>
      <c r="J5" s="111" t="s">
        <v>10</v>
      </c>
      <c r="K5" s="111" t="s">
        <v>11</v>
      </c>
      <c r="L5" s="111"/>
    </row>
    <row r="6" spans="1:12" s="1" customFormat="1" x14ac:dyDescent="0.2">
      <c r="A6" s="111"/>
      <c r="B6" s="111"/>
      <c r="C6" s="112"/>
      <c r="D6" s="112"/>
      <c r="E6" s="111"/>
      <c r="F6" s="111"/>
      <c r="G6" s="112"/>
      <c r="H6" s="111"/>
      <c r="I6" s="112"/>
      <c r="J6" s="111"/>
      <c r="K6" s="9" t="s">
        <v>12</v>
      </c>
      <c r="L6" s="9" t="s">
        <v>13</v>
      </c>
    </row>
    <row r="7" spans="1:12" ht="72" x14ac:dyDescent="0.2">
      <c r="A7" s="17">
        <v>1</v>
      </c>
      <c r="B7" s="18" t="s">
        <v>487</v>
      </c>
      <c r="C7" s="19">
        <v>3118</v>
      </c>
      <c r="D7" s="19">
        <f t="shared" ref="D7:D30" si="0">C7</f>
        <v>3118</v>
      </c>
      <c r="E7" s="53" t="s">
        <v>44</v>
      </c>
      <c r="F7" s="53" t="s">
        <v>121</v>
      </c>
      <c r="G7" s="19">
        <f t="shared" ref="G7:G30" si="1">D7</f>
        <v>3118</v>
      </c>
      <c r="H7" s="53" t="str">
        <f t="shared" ref="H7:H30" si="2">F7</f>
        <v>นายอภิลาภ  ถูกแผน</v>
      </c>
      <c r="I7" s="19">
        <f t="shared" ref="I7:I30" si="3">G7</f>
        <v>3118</v>
      </c>
      <c r="J7" s="53" t="s">
        <v>66</v>
      </c>
      <c r="K7" s="17" t="s">
        <v>488</v>
      </c>
      <c r="L7" s="54">
        <v>244075</v>
      </c>
    </row>
    <row r="8" spans="1:12" ht="72" x14ac:dyDescent="0.2">
      <c r="A8" s="17">
        <v>2</v>
      </c>
      <c r="B8" s="18" t="s">
        <v>489</v>
      </c>
      <c r="C8" s="19">
        <v>6446</v>
      </c>
      <c r="D8" s="19">
        <f t="shared" si="0"/>
        <v>6446</v>
      </c>
      <c r="E8" s="53" t="s">
        <v>44</v>
      </c>
      <c r="F8" s="53" t="s">
        <v>121</v>
      </c>
      <c r="G8" s="19">
        <f t="shared" si="1"/>
        <v>6446</v>
      </c>
      <c r="H8" s="53" t="str">
        <f t="shared" si="2"/>
        <v>นายอภิลาภ  ถูกแผน</v>
      </c>
      <c r="I8" s="19">
        <f t="shared" si="3"/>
        <v>6446</v>
      </c>
      <c r="J8" s="53" t="s">
        <v>66</v>
      </c>
      <c r="K8" s="17" t="s">
        <v>490</v>
      </c>
      <c r="L8" s="54">
        <v>244082</v>
      </c>
    </row>
    <row r="9" spans="1:12" ht="72" x14ac:dyDescent="0.2">
      <c r="A9" s="17">
        <v>3</v>
      </c>
      <c r="B9" s="18" t="s">
        <v>491</v>
      </c>
      <c r="C9" s="19">
        <v>5490</v>
      </c>
      <c r="D9" s="19">
        <f t="shared" si="0"/>
        <v>5490</v>
      </c>
      <c r="E9" s="53" t="s">
        <v>44</v>
      </c>
      <c r="F9" s="53" t="s">
        <v>422</v>
      </c>
      <c r="G9" s="19">
        <f t="shared" si="1"/>
        <v>5490</v>
      </c>
      <c r="H9" s="53" t="str">
        <f t="shared" si="2"/>
        <v>นายภาณุวัฒน์  เด่นรุ้ง</v>
      </c>
      <c r="I9" s="19">
        <f t="shared" si="3"/>
        <v>5490</v>
      </c>
      <c r="J9" s="53" t="s">
        <v>66</v>
      </c>
      <c r="K9" s="17" t="s">
        <v>492</v>
      </c>
      <c r="L9" s="54">
        <v>244085</v>
      </c>
    </row>
    <row r="10" spans="1:12" ht="72" x14ac:dyDescent="0.2">
      <c r="A10" s="17">
        <v>4</v>
      </c>
      <c r="B10" s="18" t="s">
        <v>493</v>
      </c>
      <c r="C10" s="19">
        <v>15000</v>
      </c>
      <c r="D10" s="19">
        <f t="shared" si="0"/>
        <v>15000</v>
      </c>
      <c r="E10" s="53" t="s">
        <v>44</v>
      </c>
      <c r="F10" s="53" t="s">
        <v>494</v>
      </c>
      <c r="G10" s="19">
        <f t="shared" si="1"/>
        <v>15000</v>
      </c>
      <c r="H10" s="53" t="str">
        <f t="shared" si="2"/>
        <v>นางจีระพันธ์  โมป้อ</v>
      </c>
      <c r="I10" s="19">
        <f t="shared" si="3"/>
        <v>15000</v>
      </c>
      <c r="J10" s="53" t="s">
        <v>66</v>
      </c>
      <c r="K10" s="17" t="s">
        <v>495</v>
      </c>
      <c r="L10" s="54">
        <v>244085</v>
      </c>
    </row>
    <row r="11" spans="1:12" ht="72" x14ac:dyDescent="0.2">
      <c r="A11" s="17">
        <v>5</v>
      </c>
      <c r="B11" s="18" t="s">
        <v>496</v>
      </c>
      <c r="C11" s="19">
        <v>1200</v>
      </c>
      <c r="D11" s="19">
        <f t="shared" si="0"/>
        <v>1200</v>
      </c>
      <c r="E11" s="53" t="s">
        <v>44</v>
      </c>
      <c r="F11" s="53" t="s">
        <v>121</v>
      </c>
      <c r="G11" s="19">
        <f t="shared" si="1"/>
        <v>1200</v>
      </c>
      <c r="H11" s="53" t="str">
        <f t="shared" si="2"/>
        <v>นายอภิลาภ  ถูกแผน</v>
      </c>
      <c r="I11" s="19">
        <f t="shared" si="3"/>
        <v>1200</v>
      </c>
      <c r="J11" s="53" t="s">
        <v>66</v>
      </c>
      <c r="K11" s="17" t="s">
        <v>497</v>
      </c>
      <c r="L11" s="54">
        <v>244085</v>
      </c>
    </row>
    <row r="12" spans="1:12" ht="72" x14ac:dyDescent="0.2">
      <c r="A12" s="17">
        <v>6</v>
      </c>
      <c r="B12" s="18" t="s">
        <v>498</v>
      </c>
      <c r="C12" s="19">
        <v>23700</v>
      </c>
      <c r="D12" s="19">
        <f t="shared" si="0"/>
        <v>23700</v>
      </c>
      <c r="E12" s="53" t="s">
        <v>44</v>
      </c>
      <c r="F12" s="53" t="s">
        <v>499</v>
      </c>
      <c r="G12" s="19">
        <f t="shared" si="1"/>
        <v>23700</v>
      </c>
      <c r="H12" s="53" t="str">
        <f t="shared" si="2"/>
        <v>นางสาวกิตติยา  ยาวิเลศ</v>
      </c>
      <c r="I12" s="19">
        <f t="shared" si="3"/>
        <v>23700</v>
      </c>
      <c r="J12" s="53" t="s">
        <v>66</v>
      </c>
      <c r="K12" s="17" t="s">
        <v>500</v>
      </c>
      <c r="L12" s="54">
        <v>244085</v>
      </c>
    </row>
    <row r="13" spans="1:12" ht="72" x14ac:dyDescent="0.2">
      <c r="A13" s="17">
        <v>7</v>
      </c>
      <c r="B13" s="18" t="s">
        <v>501</v>
      </c>
      <c r="C13" s="19">
        <v>4500</v>
      </c>
      <c r="D13" s="19">
        <f t="shared" si="0"/>
        <v>4500</v>
      </c>
      <c r="E13" s="53" t="s">
        <v>44</v>
      </c>
      <c r="F13" s="53" t="s">
        <v>502</v>
      </c>
      <c r="G13" s="19">
        <f t="shared" si="1"/>
        <v>4500</v>
      </c>
      <c r="H13" s="53" t="str">
        <f t="shared" si="2"/>
        <v>นายเกียรติปกรณ์  ใจหาญ</v>
      </c>
      <c r="I13" s="19">
        <f t="shared" si="3"/>
        <v>4500</v>
      </c>
      <c r="J13" s="53" t="s">
        <v>66</v>
      </c>
      <c r="K13" s="17" t="s">
        <v>503</v>
      </c>
      <c r="L13" s="54">
        <v>244085</v>
      </c>
    </row>
    <row r="14" spans="1:12" ht="72" x14ac:dyDescent="0.2">
      <c r="A14" s="17">
        <v>8</v>
      </c>
      <c r="B14" s="18" t="s">
        <v>504</v>
      </c>
      <c r="C14" s="19">
        <v>500</v>
      </c>
      <c r="D14" s="19">
        <f t="shared" si="0"/>
        <v>500</v>
      </c>
      <c r="E14" s="53" t="s">
        <v>44</v>
      </c>
      <c r="F14" s="53" t="s">
        <v>505</v>
      </c>
      <c r="G14" s="19">
        <f t="shared" si="1"/>
        <v>500</v>
      </c>
      <c r="H14" s="53" t="str">
        <f t="shared" si="2"/>
        <v>นางาสวหนูเจียม  เกตา</v>
      </c>
      <c r="I14" s="19">
        <f t="shared" si="3"/>
        <v>500</v>
      </c>
      <c r="J14" s="53" t="s">
        <v>66</v>
      </c>
      <c r="K14" s="17" t="s">
        <v>506</v>
      </c>
      <c r="L14" s="54">
        <v>244091</v>
      </c>
    </row>
    <row r="15" spans="1:12" ht="72" x14ac:dyDescent="0.2">
      <c r="A15" s="17">
        <v>9</v>
      </c>
      <c r="B15" s="18" t="s">
        <v>507</v>
      </c>
      <c r="C15" s="19">
        <v>1190</v>
      </c>
      <c r="D15" s="19">
        <f t="shared" si="0"/>
        <v>1190</v>
      </c>
      <c r="E15" s="53" t="s">
        <v>44</v>
      </c>
      <c r="F15" s="53" t="s">
        <v>508</v>
      </c>
      <c r="G15" s="19">
        <f t="shared" si="1"/>
        <v>1190</v>
      </c>
      <c r="H15" s="53" t="str">
        <f t="shared" si="2"/>
        <v>นายเอกพงษ์  แก้วเมืองใจ</v>
      </c>
      <c r="I15" s="19">
        <f t="shared" si="3"/>
        <v>1190</v>
      </c>
      <c r="J15" s="53" t="s">
        <v>66</v>
      </c>
      <c r="K15" s="17" t="s">
        <v>509</v>
      </c>
      <c r="L15" s="54">
        <v>244091</v>
      </c>
    </row>
    <row r="16" spans="1:12" ht="72" x14ac:dyDescent="0.2">
      <c r="A16" s="17">
        <v>10</v>
      </c>
      <c r="B16" s="18" t="s">
        <v>545</v>
      </c>
      <c r="C16" s="19">
        <v>5000</v>
      </c>
      <c r="D16" s="19">
        <f t="shared" si="0"/>
        <v>5000</v>
      </c>
      <c r="E16" s="53" t="s">
        <v>44</v>
      </c>
      <c r="F16" s="53" t="s">
        <v>510</v>
      </c>
      <c r="G16" s="19">
        <f t="shared" si="1"/>
        <v>5000</v>
      </c>
      <c r="H16" s="53" t="str">
        <f t="shared" si="2"/>
        <v>นายสว่าง  ถนอม</v>
      </c>
      <c r="I16" s="19">
        <f t="shared" si="3"/>
        <v>5000</v>
      </c>
      <c r="J16" s="53" t="s">
        <v>66</v>
      </c>
      <c r="K16" s="17" t="s">
        <v>511</v>
      </c>
      <c r="L16" s="54">
        <v>244092</v>
      </c>
    </row>
    <row r="17" spans="1:12" ht="72" x14ac:dyDescent="0.2">
      <c r="A17" s="17">
        <v>11</v>
      </c>
      <c r="B17" s="18" t="s">
        <v>512</v>
      </c>
      <c r="C17" s="19">
        <v>18000</v>
      </c>
      <c r="D17" s="19">
        <f t="shared" si="0"/>
        <v>18000</v>
      </c>
      <c r="E17" s="53" t="s">
        <v>44</v>
      </c>
      <c r="F17" s="53" t="s">
        <v>513</v>
      </c>
      <c r="G17" s="19">
        <f t="shared" si="1"/>
        <v>18000</v>
      </c>
      <c r="H17" s="53" t="str">
        <f t="shared" si="2"/>
        <v>บริษัท ดีพีโปรดักส์แอนด์เทรดดิ้ง จำกัด</v>
      </c>
      <c r="I17" s="19">
        <f t="shared" si="3"/>
        <v>18000</v>
      </c>
      <c r="J17" s="53" t="s">
        <v>66</v>
      </c>
      <c r="K17" s="17" t="s">
        <v>514</v>
      </c>
      <c r="L17" s="54">
        <v>244096</v>
      </c>
    </row>
    <row r="18" spans="1:12" ht="72" x14ac:dyDescent="0.2">
      <c r="A18" s="17">
        <v>12</v>
      </c>
      <c r="B18" s="18" t="s">
        <v>515</v>
      </c>
      <c r="C18" s="19">
        <v>1080</v>
      </c>
      <c r="D18" s="19">
        <f t="shared" si="0"/>
        <v>1080</v>
      </c>
      <c r="E18" s="53" t="s">
        <v>44</v>
      </c>
      <c r="F18" s="53" t="s">
        <v>121</v>
      </c>
      <c r="G18" s="19">
        <f t="shared" si="1"/>
        <v>1080</v>
      </c>
      <c r="H18" s="53" t="str">
        <f t="shared" si="2"/>
        <v>นายอภิลาภ  ถูกแผน</v>
      </c>
      <c r="I18" s="19">
        <f t="shared" si="3"/>
        <v>1080</v>
      </c>
      <c r="J18" s="53" t="s">
        <v>66</v>
      </c>
      <c r="K18" s="17" t="s">
        <v>516</v>
      </c>
      <c r="L18" s="54">
        <v>244096</v>
      </c>
    </row>
    <row r="19" spans="1:12" ht="72" x14ac:dyDescent="0.2">
      <c r="A19" s="17">
        <v>13</v>
      </c>
      <c r="B19" s="18" t="s">
        <v>517</v>
      </c>
      <c r="C19" s="19">
        <v>620</v>
      </c>
      <c r="D19" s="19">
        <f t="shared" si="0"/>
        <v>620</v>
      </c>
      <c r="E19" s="53" t="s">
        <v>44</v>
      </c>
      <c r="F19" s="53" t="s">
        <v>513</v>
      </c>
      <c r="G19" s="19">
        <f t="shared" si="1"/>
        <v>620</v>
      </c>
      <c r="H19" s="53" t="str">
        <f t="shared" si="2"/>
        <v>บริษัท ดีพีโปรดักส์แอนด์เทรดดิ้ง จำกัด</v>
      </c>
      <c r="I19" s="19">
        <f t="shared" si="3"/>
        <v>620</v>
      </c>
      <c r="J19" s="53" t="s">
        <v>66</v>
      </c>
      <c r="K19" s="17" t="s">
        <v>518</v>
      </c>
      <c r="L19" s="54">
        <v>244096</v>
      </c>
    </row>
    <row r="20" spans="1:12" ht="72" x14ac:dyDescent="0.2">
      <c r="A20" s="17">
        <v>14</v>
      </c>
      <c r="B20" s="18" t="s">
        <v>519</v>
      </c>
      <c r="C20" s="19">
        <v>2125</v>
      </c>
      <c r="D20" s="19">
        <f t="shared" si="0"/>
        <v>2125</v>
      </c>
      <c r="E20" s="53" t="s">
        <v>44</v>
      </c>
      <c r="F20" s="53" t="s">
        <v>520</v>
      </c>
      <c r="G20" s="19">
        <f t="shared" si="1"/>
        <v>2125</v>
      </c>
      <c r="H20" s="53" t="str">
        <f t="shared" si="2"/>
        <v>นางดวงกราน  พรมวงค์</v>
      </c>
      <c r="I20" s="19">
        <f t="shared" si="3"/>
        <v>2125</v>
      </c>
      <c r="J20" s="53" t="s">
        <v>66</v>
      </c>
      <c r="K20" s="17" t="s">
        <v>521</v>
      </c>
      <c r="L20" s="54">
        <v>244096</v>
      </c>
    </row>
    <row r="21" spans="1:12" ht="72" x14ac:dyDescent="0.2">
      <c r="A21" s="17">
        <v>15</v>
      </c>
      <c r="B21" s="18" t="s">
        <v>522</v>
      </c>
      <c r="C21" s="19">
        <v>9300</v>
      </c>
      <c r="D21" s="19">
        <f t="shared" si="0"/>
        <v>9300</v>
      </c>
      <c r="E21" s="53" t="s">
        <v>44</v>
      </c>
      <c r="F21" s="53" t="s">
        <v>523</v>
      </c>
      <c r="G21" s="19">
        <f t="shared" si="1"/>
        <v>9300</v>
      </c>
      <c r="H21" s="53" t="str">
        <f t="shared" si="2"/>
        <v>นายภาณุวัฒน์  เด่ยรุ้ง</v>
      </c>
      <c r="I21" s="19">
        <f t="shared" si="3"/>
        <v>9300</v>
      </c>
      <c r="J21" s="53" t="s">
        <v>66</v>
      </c>
      <c r="K21" s="17" t="s">
        <v>524</v>
      </c>
      <c r="L21" s="54">
        <v>244096</v>
      </c>
    </row>
    <row r="22" spans="1:12" ht="72" x14ac:dyDescent="0.2">
      <c r="A22" s="17">
        <v>16</v>
      </c>
      <c r="B22" s="92" t="s">
        <v>525</v>
      </c>
      <c r="C22" s="19">
        <v>4270</v>
      </c>
      <c r="D22" s="19">
        <f t="shared" si="0"/>
        <v>4270</v>
      </c>
      <c r="E22" s="53" t="s">
        <v>44</v>
      </c>
      <c r="F22" s="53" t="s">
        <v>357</v>
      </c>
      <c r="G22" s="19">
        <f t="shared" si="1"/>
        <v>4270</v>
      </c>
      <c r="H22" s="53" t="str">
        <f t="shared" si="2"/>
        <v>น.ส.พรรทิวา  คำเมืองสา</v>
      </c>
      <c r="I22" s="19">
        <f t="shared" si="3"/>
        <v>4270</v>
      </c>
      <c r="J22" s="53" t="s">
        <v>66</v>
      </c>
      <c r="K22" s="17" t="s">
        <v>526</v>
      </c>
      <c r="L22" s="54">
        <v>244096</v>
      </c>
    </row>
    <row r="23" spans="1:12" ht="72" x14ac:dyDescent="0.2">
      <c r="A23" s="17">
        <v>17</v>
      </c>
      <c r="B23" s="18" t="s">
        <v>527</v>
      </c>
      <c r="C23" s="19">
        <v>5300</v>
      </c>
      <c r="D23" s="19">
        <f t="shared" si="0"/>
        <v>5300</v>
      </c>
      <c r="E23" s="53" t="s">
        <v>44</v>
      </c>
      <c r="F23" s="53" t="s">
        <v>528</v>
      </c>
      <c r="G23" s="19">
        <f t="shared" si="1"/>
        <v>5300</v>
      </c>
      <c r="H23" s="53" t="str">
        <f t="shared" si="2"/>
        <v>นางเปรมยุดา  ใจอินแก้ว</v>
      </c>
      <c r="I23" s="19">
        <f t="shared" si="3"/>
        <v>5300</v>
      </c>
      <c r="J23" s="53" t="s">
        <v>66</v>
      </c>
      <c r="K23" s="17" t="s">
        <v>529</v>
      </c>
      <c r="L23" s="54">
        <v>244098</v>
      </c>
    </row>
    <row r="24" spans="1:12" ht="72" x14ac:dyDescent="0.2">
      <c r="A24" s="17">
        <v>18</v>
      </c>
      <c r="B24" s="18" t="s">
        <v>530</v>
      </c>
      <c r="C24" s="19">
        <v>6140</v>
      </c>
      <c r="D24" s="19">
        <f t="shared" si="0"/>
        <v>6140</v>
      </c>
      <c r="E24" s="53" t="s">
        <v>44</v>
      </c>
      <c r="F24" s="53" t="s">
        <v>531</v>
      </c>
      <c r="G24" s="19">
        <f t="shared" si="1"/>
        <v>6140</v>
      </c>
      <c r="H24" s="53" t="str">
        <f t="shared" si="2"/>
        <v>นายสุละ  เจียมภูเขียว</v>
      </c>
      <c r="I24" s="19">
        <f t="shared" si="3"/>
        <v>6140</v>
      </c>
      <c r="J24" s="53" t="s">
        <v>66</v>
      </c>
      <c r="K24" s="17" t="s">
        <v>532</v>
      </c>
      <c r="L24" s="54">
        <v>244098</v>
      </c>
    </row>
    <row r="25" spans="1:12" ht="72" x14ac:dyDescent="0.2">
      <c r="A25" s="17">
        <v>19</v>
      </c>
      <c r="B25" s="18" t="s">
        <v>533</v>
      </c>
      <c r="C25" s="19">
        <v>2650</v>
      </c>
      <c r="D25" s="19">
        <f t="shared" si="0"/>
        <v>2650</v>
      </c>
      <c r="E25" s="53" t="s">
        <v>44</v>
      </c>
      <c r="F25" s="53" t="s">
        <v>131</v>
      </c>
      <c r="G25" s="19">
        <f t="shared" si="1"/>
        <v>2650</v>
      </c>
      <c r="H25" s="53" t="str">
        <f t="shared" si="2"/>
        <v>นายมงคล  คำก่ำ</v>
      </c>
      <c r="I25" s="19">
        <f t="shared" si="3"/>
        <v>2650</v>
      </c>
      <c r="J25" s="53" t="s">
        <v>66</v>
      </c>
      <c r="K25" s="17" t="s">
        <v>534</v>
      </c>
      <c r="L25" s="54">
        <v>244098</v>
      </c>
    </row>
    <row r="26" spans="1:12" ht="72" x14ac:dyDescent="0.2">
      <c r="A26" s="17">
        <v>20</v>
      </c>
      <c r="B26" s="92" t="s">
        <v>535</v>
      </c>
      <c r="C26" s="19">
        <v>14072</v>
      </c>
      <c r="D26" s="19">
        <f t="shared" si="0"/>
        <v>14072</v>
      </c>
      <c r="E26" s="53" t="s">
        <v>44</v>
      </c>
      <c r="F26" s="53" t="s">
        <v>137</v>
      </c>
      <c r="G26" s="19">
        <f t="shared" si="1"/>
        <v>14072</v>
      </c>
      <c r="H26" s="53" t="str">
        <f t="shared" si="2"/>
        <v>บริษัท เพื่อนเรียนอินเตอร์เทรด เชียงราย จำกัด</v>
      </c>
      <c r="I26" s="19">
        <f t="shared" si="3"/>
        <v>14072</v>
      </c>
      <c r="J26" s="53" t="s">
        <v>66</v>
      </c>
      <c r="K26" s="17" t="s">
        <v>536</v>
      </c>
      <c r="L26" s="54">
        <v>244098</v>
      </c>
    </row>
    <row r="27" spans="1:12" ht="72" x14ac:dyDescent="0.2">
      <c r="A27" s="17">
        <v>21</v>
      </c>
      <c r="B27" s="15" t="s">
        <v>546</v>
      </c>
      <c r="C27" s="19">
        <v>2524</v>
      </c>
      <c r="D27" s="19">
        <f t="shared" si="0"/>
        <v>2524</v>
      </c>
      <c r="E27" s="53" t="s">
        <v>44</v>
      </c>
      <c r="F27" s="53" t="s">
        <v>63</v>
      </c>
      <c r="G27" s="19">
        <f t="shared" si="1"/>
        <v>2524</v>
      </c>
      <c r="H27" s="53" t="str">
        <f t="shared" si="2"/>
        <v>นายพลวิน  ใจสิริธนิน</v>
      </c>
      <c r="I27" s="19">
        <f t="shared" si="3"/>
        <v>2524</v>
      </c>
      <c r="J27" s="53" t="s">
        <v>66</v>
      </c>
      <c r="K27" s="17" t="s">
        <v>537</v>
      </c>
      <c r="L27" s="54">
        <v>244102</v>
      </c>
    </row>
    <row r="28" spans="1:12" ht="72" x14ac:dyDescent="0.2">
      <c r="A28" s="17">
        <v>22</v>
      </c>
      <c r="B28" s="18" t="s">
        <v>538</v>
      </c>
      <c r="C28" s="19">
        <v>1580</v>
      </c>
      <c r="D28" s="19">
        <f t="shared" si="0"/>
        <v>1580</v>
      </c>
      <c r="E28" s="53" t="s">
        <v>44</v>
      </c>
      <c r="F28" s="53" t="s">
        <v>539</v>
      </c>
      <c r="G28" s="19">
        <f t="shared" si="1"/>
        <v>1580</v>
      </c>
      <c r="H28" s="53" t="str">
        <f t="shared" si="2"/>
        <v>นางมงคล  คำก่ำ</v>
      </c>
      <c r="I28" s="19">
        <f t="shared" si="3"/>
        <v>1580</v>
      </c>
      <c r="J28" s="53" t="s">
        <v>66</v>
      </c>
      <c r="K28" s="17" t="s">
        <v>540</v>
      </c>
      <c r="L28" s="54">
        <v>244102</v>
      </c>
    </row>
    <row r="29" spans="1:12" ht="72" x14ac:dyDescent="0.2">
      <c r="A29" s="17">
        <v>23</v>
      </c>
      <c r="B29" s="18" t="s">
        <v>541</v>
      </c>
      <c r="C29" s="19">
        <v>14550</v>
      </c>
      <c r="D29" s="19">
        <f t="shared" si="0"/>
        <v>14550</v>
      </c>
      <c r="E29" s="53" t="s">
        <v>44</v>
      </c>
      <c r="F29" s="53" t="s">
        <v>65</v>
      </c>
      <c r="G29" s="19">
        <f t="shared" si="1"/>
        <v>14550</v>
      </c>
      <c r="H29" s="53" t="str">
        <f t="shared" si="2"/>
        <v>นายบรรเจิด  สิงหราช</v>
      </c>
      <c r="I29" s="19">
        <f t="shared" si="3"/>
        <v>14550</v>
      </c>
      <c r="J29" s="53" t="s">
        <v>66</v>
      </c>
      <c r="K29" s="17" t="s">
        <v>542</v>
      </c>
      <c r="L29" s="54">
        <v>244103</v>
      </c>
    </row>
    <row r="30" spans="1:12" ht="72" x14ac:dyDescent="0.2">
      <c r="A30" s="17">
        <v>24</v>
      </c>
      <c r="B30" s="18" t="s">
        <v>543</v>
      </c>
      <c r="C30" s="19">
        <v>18075</v>
      </c>
      <c r="D30" s="19">
        <f t="shared" si="0"/>
        <v>18075</v>
      </c>
      <c r="E30" s="53" t="s">
        <v>44</v>
      </c>
      <c r="F30" s="53" t="s">
        <v>143</v>
      </c>
      <c r="G30" s="19">
        <f t="shared" si="1"/>
        <v>18075</v>
      </c>
      <c r="H30" s="53" t="str">
        <f t="shared" si="2"/>
        <v>หจก.พีแอนด์เอ็มคลีนิคคอมพิวเตอร์</v>
      </c>
      <c r="I30" s="19">
        <f t="shared" si="3"/>
        <v>18075</v>
      </c>
      <c r="J30" s="53" t="s">
        <v>66</v>
      </c>
      <c r="K30" s="17" t="s">
        <v>544</v>
      </c>
      <c r="L30" s="54">
        <v>244103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4A1A-1C9C-4258-B438-CFF878C994DE}">
  <dimension ref="A1:L16"/>
  <sheetViews>
    <sheetView zoomScale="90" zoomScaleNormal="90" workbookViewId="0">
      <pane ySplit="6" topLeftCell="A7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27" customWidth="1"/>
    <col min="2" max="2" width="26.375" style="28" customWidth="1"/>
    <col min="3" max="3" width="14" style="83" customWidth="1"/>
    <col min="4" max="4" width="13.75" style="83" customWidth="1"/>
    <col min="5" max="5" width="12.125" style="29" customWidth="1"/>
    <col min="6" max="6" width="20.625" style="29" customWidth="1"/>
    <col min="7" max="7" width="14.125" style="84" customWidth="1"/>
    <col min="8" max="8" width="19.75" style="29" customWidth="1"/>
    <col min="9" max="9" width="15.25" style="83"/>
    <col min="10" max="10" width="17.12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22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ht="48" x14ac:dyDescent="0.2">
      <c r="A7" s="34">
        <v>1</v>
      </c>
      <c r="B7" s="15" t="s">
        <v>566</v>
      </c>
      <c r="C7" s="85">
        <v>2300</v>
      </c>
      <c r="D7" s="19">
        <f t="shared" ref="D7:D16" si="0">C7</f>
        <v>2300</v>
      </c>
      <c r="E7" s="53" t="s">
        <v>44</v>
      </c>
      <c r="F7" s="35" t="s">
        <v>357</v>
      </c>
      <c r="G7" s="85">
        <v>2300</v>
      </c>
      <c r="H7" s="53" t="str">
        <f t="shared" ref="H7:H16" si="1">F7</f>
        <v>น.ส.พรรทิวา  คำเมืองสา</v>
      </c>
      <c r="I7" s="19">
        <f t="shared" ref="I7:I16" si="2">G7</f>
        <v>2300</v>
      </c>
      <c r="J7" s="35" t="s">
        <v>66</v>
      </c>
      <c r="K7" s="34" t="s">
        <v>567</v>
      </c>
      <c r="L7" s="36">
        <v>244471</v>
      </c>
    </row>
    <row r="8" spans="1:12" ht="48" x14ac:dyDescent="0.2">
      <c r="A8" s="34">
        <v>2</v>
      </c>
      <c r="B8" s="15" t="s">
        <v>568</v>
      </c>
      <c r="C8" s="85">
        <v>7600</v>
      </c>
      <c r="D8" s="19">
        <f t="shared" si="0"/>
        <v>7600</v>
      </c>
      <c r="E8" s="53" t="s">
        <v>44</v>
      </c>
      <c r="F8" s="35" t="s">
        <v>357</v>
      </c>
      <c r="G8" s="85">
        <v>7600</v>
      </c>
      <c r="H8" s="53" t="str">
        <f t="shared" si="1"/>
        <v>น.ส.พรรทิวา  คำเมืองสา</v>
      </c>
      <c r="I8" s="19">
        <f t="shared" si="2"/>
        <v>7600</v>
      </c>
      <c r="J8" s="35" t="s">
        <v>66</v>
      </c>
      <c r="K8" s="34" t="s">
        <v>569</v>
      </c>
      <c r="L8" s="36">
        <v>244106</v>
      </c>
    </row>
    <row r="9" spans="1:12" ht="48" x14ac:dyDescent="0.2">
      <c r="A9" s="34">
        <v>3</v>
      </c>
      <c r="B9" s="15" t="s">
        <v>605</v>
      </c>
      <c r="C9" s="85">
        <v>1021000</v>
      </c>
      <c r="D9" s="19">
        <f t="shared" si="0"/>
        <v>1021000</v>
      </c>
      <c r="E9" s="53" t="s">
        <v>158</v>
      </c>
      <c r="F9" s="35" t="s">
        <v>182</v>
      </c>
      <c r="G9" s="85">
        <v>888000</v>
      </c>
      <c r="H9" s="53" t="str">
        <f t="shared" si="1"/>
        <v>หจก. ณ กมลพาณิชย์</v>
      </c>
      <c r="I9" s="19">
        <f t="shared" si="2"/>
        <v>888000</v>
      </c>
      <c r="J9" s="35" t="s">
        <v>66</v>
      </c>
      <c r="K9" s="34" t="s">
        <v>97</v>
      </c>
      <c r="L9" s="36">
        <v>244106</v>
      </c>
    </row>
    <row r="10" spans="1:12" ht="48" x14ac:dyDescent="0.2">
      <c r="A10" s="34">
        <v>4</v>
      </c>
      <c r="B10" s="15" t="s">
        <v>570</v>
      </c>
      <c r="C10" s="85">
        <v>7046.19</v>
      </c>
      <c r="D10" s="19">
        <f t="shared" si="0"/>
        <v>7046.19</v>
      </c>
      <c r="E10" s="53" t="s">
        <v>44</v>
      </c>
      <c r="F10" s="35" t="s">
        <v>64</v>
      </c>
      <c r="G10" s="85">
        <v>7046.19</v>
      </c>
      <c r="H10" s="53" t="str">
        <f t="shared" si="1"/>
        <v>บริษัท โตโยต้าเชียงราย จำกัด</v>
      </c>
      <c r="I10" s="19">
        <f t="shared" si="2"/>
        <v>7046.19</v>
      </c>
      <c r="J10" s="35" t="s">
        <v>66</v>
      </c>
      <c r="K10" s="34" t="s">
        <v>571</v>
      </c>
      <c r="L10" s="36">
        <v>244126</v>
      </c>
    </row>
    <row r="11" spans="1:12" ht="48" x14ac:dyDescent="0.2">
      <c r="A11" s="34">
        <v>5</v>
      </c>
      <c r="B11" s="15" t="s">
        <v>572</v>
      </c>
      <c r="C11" s="85">
        <v>6956</v>
      </c>
      <c r="D11" s="19">
        <f t="shared" si="0"/>
        <v>6956</v>
      </c>
      <c r="E11" s="53" t="s">
        <v>44</v>
      </c>
      <c r="F11" s="35" t="s">
        <v>573</v>
      </c>
      <c r="G11" s="85">
        <v>6956</v>
      </c>
      <c r="H11" s="53" t="str">
        <f t="shared" si="1"/>
        <v>นายภานุวัฒน์  เด่นรุ้ง</v>
      </c>
      <c r="I11" s="19">
        <f t="shared" si="2"/>
        <v>6956</v>
      </c>
      <c r="J11" s="35" t="s">
        <v>66</v>
      </c>
      <c r="K11" s="34" t="s">
        <v>574</v>
      </c>
      <c r="L11" s="36">
        <v>244127</v>
      </c>
    </row>
    <row r="12" spans="1:12" ht="48" x14ac:dyDescent="0.2">
      <c r="A12" s="34">
        <v>6</v>
      </c>
      <c r="B12" s="15" t="s">
        <v>575</v>
      </c>
      <c r="C12" s="85">
        <v>8000</v>
      </c>
      <c r="D12" s="19">
        <f t="shared" si="0"/>
        <v>8000</v>
      </c>
      <c r="E12" s="53" t="s">
        <v>44</v>
      </c>
      <c r="F12" s="35" t="s">
        <v>576</v>
      </c>
      <c r="G12" s="85">
        <v>8000</v>
      </c>
      <c r="H12" s="53" t="str">
        <f t="shared" si="1"/>
        <v>นายฉลอง  ผาตา</v>
      </c>
      <c r="I12" s="19">
        <f t="shared" si="2"/>
        <v>8000</v>
      </c>
      <c r="J12" s="35" t="s">
        <v>66</v>
      </c>
      <c r="K12" s="34" t="s">
        <v>577</v>
      </c>
      <c r="L12" s="36">
        <v>244127</v>
      </c>
    </row>
    <row r="13" spans="1:12" ht="48" x14ac:dyDescent="0.2">
      <c r="A13" s="34">
        <v>7</v>
      </c>
      <c r="B13" s="94" t="s">
        <v>578</v>
      </c>
      <c r="C13" s="85">
        <v>15000</v>
      </c>
      <c r="D13" s="19">
        <f t="shared" si="0"/>
        <v>15000</v>
      </c>
      <c r="E13" s="53" t="s">
        <v>44</v>
      </c>
      <c r="F13" s="35" t="s">
        <v>579</v>
      </c>
      <c r="G13" s="85">
        <v>15000</v>
      </c>
      <c r="H13" s="53" t="str">
        <f t="shared" si="1"/>
        <v>มหาวิทยาลัยราชภัฏเชียงราย</v>
      </c>
      <c r="I13" s="19">
        <f t="shared" si="2"/>
        <v>15000</v>
      </c>
      <c r="J13" s="35" t="s">
        <v>66</v>
      </c>
      <c r="K13" s="34" t="s">
        <v>580</v>
      </c>
      <c r="L13" s="36">
        <v>244132</v>
      </c>
    </row>
    <row r="14" spans="1:12" ht="48" x14ac:dyDescent="0.2">
      <c r="A14" s="34">
        <v>8</v>
      </c>
      <c r="B14" s="15" t="s">
        <v>581</v>
      </c>
      <c r="C14" s="85">
        <v>3960.07</v>
      </c>
      <c r="D14" s="19">
        <f t="shared" si="0"/>
        <v>3960.07</v>
      </c>
      <c r="E14" s="53" t="s">
        <v>44</v>
      </c>
      <c r="F14" s="35" t="s">
        <v>582</v>
      </c>
      <c r="G14" s="85">
        <v>3960</v>
      </c>
      <c r="H14" s="53" t="str">
        <f t="shared" si="1"/>
        <v>หจก.ศรีสมบูรณ์ ออโต้บอดี้</v>
      </c>
      <c r="I14" s="19">
        <f t="shared" si="2"/>
        <v>3960</v>
      </c>
      <c r="J14" s="35" t="s">
        <v>66</v>
      </c>
      <c r="K14" s="34" t="s">
        <v>583</v>
      </c>
      <c r="L14" s="36">
        <v>244134</v>
      </c>
    </row>
    <row r="15" spans="1:12" ht="48" x14ac:dyDescent="0.2">
      <c r="A15" s="34">
        <v>9</v>
      </c>
      <c r="B15" s="15" t="s">
        <v>584</v>
      </c>
      <c r="C15" s="85">
        <v>9365.6</v>
      </c>
      <c r="D15" s="19">
        <f t="shared" si="0"/>
        <v>9365.6</v>
      </c>
      <c r="E15" s="53" t="s">
        <v>44</v>
      </c>
      <c r="F15" s="35" t="s">
        <v>585</v>
      </c>
      <c r="G15" s="85">
        <v>9365.6</v>
      </c>
      <c r="H15" s="53" t="str">
        <f t="shared" si="1"/>
        <v>สหกรณ์โคนม</v>
      </c>
      <c r="I15" s="19">
        <f t="shared" si="2"/>
        <v>9365.6</v>
      </c>
      <c r="J15" s="35" t="s">
        <v>66</v>
      </c>
      <c r="K15" s="34" t="s">
        <v>586</v>
      </c>
      <c r="L15" s="36">
        <v>244134</v>
      </c>
    </row>
    <row r="16" spans="1:12" ht="48" x14ac:dyDescent="0.2">
      <c r="A16" s="34">
        <v>10</v>
      </c>
      <c r="B16" s="15" t="s">
        <v>587</v>
      </c>
      <c r="C16" s="85">
        <v>73285.820000000007</v>
      </c>
      <c r="D16" s="19">
        <f t="shared" si="0"/>
        <v>73285.820000000007</v>
      </c>
      <c r="E16" s="53" t="s">
        <v>44</v>
      </c>
      <c r="F16" s="35" t="s">
        <v>585</v>
      </c>
      <c r="G16" s="85">
        <v>73285.820000000007</v>
      </c>
      <c r="H16" s="53" t="str">
        <f t="shared" si="1"/>
        <v>สหกรณ์โคนม</v>
      </c>
      <c r="I16" s="19">
        <f t="shared" si="2"/>
        <v>73285.820000000007</v>
      </c>
      <c r="J16" s="35" t="s">
        <v>66</v>
      </c>
      <c r="K16" s="34" t="s">
        <v>588</v>
      </c>
      <c r="L16" s="36">
        <v>244134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0F84-08BB-4C98-9FD8-A1C545DFDC73}">
  <dimension ref="A1:L13"/>
  <sheetViews>
    <sheetView zoomScale="90" zoomScaleNormal="90" workbookViewId="0">
      <pane ySplit="6" topLeftCell="A7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27" customWidth="1"/>
    <col min="2" max="2" width="26.125" style="28" customWidth="1"/>
    <col min="3" max="3" width="13.75" style="83" customWidth="1"/>
    <col min="4" max="4" width="13.875" style="83" customWidth="1"/>
    <col min="5" max="5" width="14.625" style="29" customWidth="1"/>
    <col min="6" max="6" width="22.125" style="29" customWidth="1"/>
    <col min="7" max="7" width="13" style="84" customWidth="1"/>
    <col min="8" max="8" width="21.75" style="29" customWidth="1"/>
    <col min="9" max="9" width="15.25" style="83"/>
    <col min="10" max="10" width="17.12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23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ht="48" x14ac:dyDescent="0.2">
      <c r="A7" s="34">
        <v>1</v>
      </c>
      <c r="B7" s="15" t="s">
        <v>242</v>
      </c>
      <c r="C7" s="85">
        <v>10206</v>
      </c>
      <c r="D7" s="85">
        <v>10206</v>
      </c>
      <c r="E7" s="35" t="s">
        <v>44</v>
      </c>
      <c r="F7" s="35" t="s">
        <v>241</v>
      </c>
      <c r="G7" s="85">
        <v>10206</v>
      </c>
      <c r="H7" s="35" t="s">
        <v>241</v>
      </c>
      <c r="I7" s="85">
        <v>10206</v>
      </c>
      <c r="J7" s="35" t="s">
        <v>66</v>
      </c>
      <c r="K7" s="34" t="s">
        <v>589</v>
      </c>
      <c r="L7" s="36">
        <v>244148</v>
      </c>
    </row>
    <row r="8" spans="1:12" ht="48" x14ac:dyDescent="0.2">
      <c r="A8" s="34">
        <v>2</v>
      </c>
      <c r="B8" s="15" t="s">
        <v>590</v>
      </c>
      <c r="C8" s="85">
        <v>6400</v>
      </c>
      <c r="D8" s="85">
        <v>6400</v>
      </c>
      <c r="E8" s="35" t="s">
        <v>44</v>
      </c>
      <c r="F8" s="35" t="s">
        <v>591</v>
      </c>
      <c r="G8" s="85">
        <v>6400</v>
      </c>
      <c r="H8" s="35" t="s">
        <v>591</v>
      </c>
      <c r="I8" s="85">
        <v>6400</v>
      </c>
      <c r="J8" s="35" t="s">
        <v>66</v>
      </c>
      <c r="K8" s="34" t="s">
        <v>592</v>
      </c>
      <c r="L8" s="36">
        <v>244151</v>
      </c>
    </row>
    <row r="9" spans="1:12" ht="48" x14ac:dyDescent="0.2">
      <c r="A9" s="34">
        <v>3</v>
      </c>
      <c r="B9" s="15" t="s">
        <v>593</v>
      </c>
      <c r="C9" s="85">
        <v>410</v>
      </c>
      <c r="D9" s="85">
        <v>410</v>
      </c>
      <c r="E9" s="35" t="s">
        <v>44</v>
      </c>
      <c r="F9" s="35" t="s">
        <v>594</v>
      </c>
      <c r="G9" s="85">
        <v>410</v>
      </c>
      <c r="H9" s="35" t="s">
        <v>594</v>
      </c>
      <c r="I9" s="85">
        <v>410</v>
      </c>
      <c r="J9" s="35" t="s">
        <v>66</v>
      </c>
      <c r="K9" s="34" t="s">
        <v>595</v>
      </c>
      <c r="L9" s="36">
        <v>244151</v>
      </c>
    </row>
    <row r="10" spans="1:12" ht="48" x14ac:dyDescent="0.2">
      <c r="A10" s="34">
        <v>4</v>
      </c>
      <c r="B10" s="15" t="s">
        <v>596</v>
      </c>
      <c r="C10" s="85">
        <v>1030</v>
      </c>
      <c r="D10" s="85">
        <v>1030</v>
      </c>
      <c r="E10" s="35" t="s">
        <v>44</v>
      </c>
      <c r="F10" s="35" t="s">
        <v>594</v>
      </c>
      <c r="G10" s="85">
        <v>1030</v>
      </c>
      <c r="H10" s="35" t="s">
        <v>594</v>
      </c>
      <c r="I10" s="85">
        <v>1030</v>
      </c>
      <c r="J10" s="35" t="s">
        <v>66</v>
      </c>
      <c r="K10" s="34" t="s">
        <v>597</v>
      </c>
      <c r="L10" s="36">
        <v>244154</v>
      </c>
    </row>
    <row r="11" spans="1:12" ht="48" x14ac:dyDescent="0.2">
      <c r="A11" s="34">
        <v>5</v>
      </c>
      <c r="B11" s="15" t="s">
        <v>598</v>
      </c>
      <c r="C11" s="85">
        <v>27000</v>
      </c>
      <c r="D11" s="85">
        <v>27000</v>
      </c>
      <c r="E11" s="35" t="s">
        <v>44</v>
      </c>
      <c r="F11" s="35" t="s">
        <v>599</v>
      </c>
      <c r="G11" s="85">
        <v>27000</v>
      </c>
      <c r="H11" s="35" t="s">
        <v>599</v>
      </c>
      <c r="I11" s="85">
        <v>27000</v>
      </c>
      <c r="J11" s="35" t="s">
        <v>66</v>
      </c>
      <c r="K11" s="34" t="s">
        <v>600</v>
      </c>
      <c r="L11" s="36">
        <v>244155</v>
      </c>
    </row>
    <row r="12" spans="1:12" ht="48" x14ac:dyDescent="0.2">
      <c r="A12" s="34">
        <v>6</v>
      </c>
      <c r="B12" s="15" t="s">
        <v>601</v>
      </c>
      <c r="C12" s="85">
        <v>2760</v>
      </c>
      <c r="D12" s="85">
        <v>2760</v>
      </c>
      <c r="E12" s="35" t="s">
        <v>44</v>
      </c>
      <c r="F12" s="35" t="s">
        <v>121</v>
      </c>
      <c r="G12" s="85">
        <v>2760</v>
      </c>
      <c r="H12" s="35" t="s">
        <v>121</v>
      </c>
      <c r="I12" s="85">
        <v>2760</v>
      </c>
      <c r="J12" s="35" t="s">
        <v>66</v>
      </c>
      <c r="K12" s="34" t="s">
        <v>602</v>
      </c>
      <c r="L12" s="36">
        <v>244155</v>
      </c>
    </row>
    <row r="13" spans="1:12" ht="48" x14ac:dyDescent="0.2">
      <c r="A13" s="34">
        <v>7</v>
      </c>
      <c r="B13" s="15" t="s">
        <v>603</v>
      </c>
      <c r="C13" s="85">
        <v>2760</v>
      </c>
      <c r="D13" s="85">
        <v>2760</v>
      </c>
      <c r="E13" s="35" t="s">
        <v>44</v>
      </c>
      <c r="F13" s="35" t="s">
        <v>121</v>
      </c>
      <c r="G13" s="85">
        <v>2760</v>
      </c>
      <c r="H13" s="35" t="s">
        <v>121</v>
      </c>
      <c r="I13" s="85">
        <v>2760</v>
      </c>
      <c r="J13" s="35" t="s">
        <v>66</v>
      </c>
      <c r="K13" s="34" t="s">
        <v>604</v>
      </c>
      <c r="L13" s="36">
        <v>244155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E0AD-BA2F-4579-93EB-AB06E81BCA14}">
  <dimension ref="A1:L39"/>
  <sheetViews>
    <sheetView zoomScale="90" zoomScaleNormal="90" workbookViewId="0">
      <pane ySplit="6" topLeftCell="A34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27" customWidth="1"/>
    <col min="2" max="2" width="26.25" style="28" customWidth="1"/>
    <col min="3" max="3" width="12.625" style="83" customWidth="1"/>
    <col min="4" max="4" width="12.75" style="83" customWidth="1"/>
    <col min="5" max="5" width="12.125" style="29" customWidth="1"/>
    <col min="6" max="6" width="21" style="29" customWidth="1"/>
    <col min="7" max="7" width="12.375" style="84" customWidth="1"/>
    <col min="8" max="8" width="21.125" style="29" customWidth="1"/>
    <col min="9" max="9" width="13.125" style="83" customWidth="1"/>
    <col min="10" max="10" width="13.87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24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s="27" customFormat="1" ht="72" x14ac:dyDescent="0.2">
      <c r="A7" s="35">
        <v>1</v>
      </c>
      <c r="B7" s="88" t="s">
        <v>260</v>
      </c>
      <c r="C7" s="89">
        <v>5880</v>
      </c>
      <c r="D7" s="19">
        <f t="shared" ref="D7" si="0">C7</f>
        <v>5880</v>
      </c>
      <c r="E7" s="53" t="s">
        <v>44</v>
      </c>
      <c r="F7" s="41" t="s">
        <v>327</v>
      </c>
      <c r="G7" s="19">
        <f t="shared" ref="G7" si="1">D7</f>
        <v>5880</v>
      </c>
      <c r="H7" s="53" t="str">
        <f t="shared" ref="H7" si="2">F7</f>
        <v>สหกรณ์โคนมเชียงราย จำกัด</v>
      </c>
      <c r="I7" s="19">
        <f t="shared" ref="I7" si="3">G7</f>
        <v>5880</v>
      </c>
      <c r="J7" s="53" t="s">
        <v>66</v>
      </c>
      <c r="K7" s="34" t="s">
        <v>262</v>
      </c>
      <c r="L7" s="36">
        <v>244166</v>
      </c>
    </row>
    <row r="8" spans="1:12" s="27" customFormat="1" ht="72" x14ac:dyDescent="0.2">
      <c r="A8" s="35">
        <v>2</v>
      </c>
      <c r="B8" s="88" t="s">
        <v>261</v>
      </c>
      <c r="C8" s="89">
        <v>45423</v>
      </c>
      <c r="D8" s="19">
        <f t="shared" ref="D8" si="4">C8</f>
        <v>45423</v>
      </c>
      <c r="E8" s="53" t="s">
        <v>44</v>
      </c>
      <c r="F8" s="41" t="s">
        <v>327</v>
      </c>
      <c r="G8" s="19">
        <f t="shared" ref="G8" si="5">D8</f>
        <v>45423</v>
      </c>
      <c r="H8" s="53" t="str">
        <f t="shared" ref="H8" si="6">F8</f>
        <v>สหกรณ์โคนมเชียงราย จำกัด</v>
      </c>
      <c r="I8" s="19">
        <f t="shared" ref="I8" si="7">G8</f>
        <v>45423</v>
      </c>
      <c r="J8" s="53" t="s">
        <v>66</v>
      </c>
      <c r="K8" s="34" t="s">
        <v>263</v>
      </c>
      <c r="L8" s="36">
        <v>244166</v>
      </c>
    </row>
    <row r="9" spans="1:12" ht="72" x14ac:dyDescent="0.2">
      <c r="A9" s="35">
        <v>3</v>
      </c>
      <c r="B9" s="15" t="s">
        <v>251</v>
      </c>
      <c r="C9" s="85">
        <v>27000</v>
      </c>
      <c r="D9" s="19">
        <f t="shared" ref="D9:D28" si="8">C9</f>
        <v>27000</v>
      </c>
      <c r="E9" s="53" t="s">
        <v>44</v>
      </c>
      <c r="F9" s="35" t="s">
        <v>252</v>
      </c>
      <c r="G9" s="19">
        <f t="shared" ref="G9:G28" si="9">D9</f>
        <v>27000</v>
      </c>
      <c r="H9" s="53" t="str">
        <f t="shared" ref="H9:H28" si="10">F9</f>
        <v>นายสุรเชษฐ์  กิติกา</v>
      </c>
      <c r="I9" s="19">
        <f t="shared" ref="I9:I28" si="11">G9</f>
        <v>27000</v>
      </c>
      <c r="J9" s="53" t="s">
        <v>66</v>
      </c>
      <c r="K9" s="34" t="s">
        <v>264</v>
      </c>
      <c r="L9" s="36">
        <v>244166</v>
      </c>
    </row>
    <row r="10" spans="1:12" ht="72" x14ac:dyDescent="0.2">
      <c r="A10" s="35">
        <v>4</v>
      </c>
      <c r="B10" s="15" t="s">
        <v>251</v>
      </c>
      <c r="C10" s="85">
        <v>27000</v>
      </c>
      <c r="D10" s="19">
        <f t="shared" si="8"/>
        <v>27000</v>
      </c>
      <c r="E10" s="53" t="s">
        <v>44</v>
      </c>
      <c r="F10" s="35" t="s">
        <v>59</v>
      </c>
      <c r="G10" s="19">
        <f t="shared" si="9"/>
        <v>27000</v>
      </c>
      <c r="H10" s="53" t="str">
        <f t="shared" si="10"/>
        <v>นางสาวศิริพร  ปราชัย</v>
      </c>
      <c r="I10" s="19">
        <f t="shared" si="11"/>
        <v>27000</v>
      </c>
      <c r="J10" s="53" t="s">
        <v>66</v>
      </c>
      <c r="K10" s="34" t="s">
        <v>265</v>
      </c>
      <c r="L10" s="36">
        <v>244166</v>
      </c>
    </row>
    <row r="11" spans="1:12" ht="72" x14ac:dyDescent="0.2">
      <c r="A11" s="35">
        <v>5</v>
      </c>
      <c r="B11" s="15" t="s">
        <v>251</v>
      </c>
      <c r="C11" s="85">
        <v>27000</v>
      </c>
      <c r="D11" s="19">
        <f t="shared" si="8"/>
        <v>27000</v>
      </c>
      <c r="E11" s="53" t="s">
        <v>44</v>
      </c>
      <c r="F11" s="35" t="s">
        <v>55</v>
      </c>
      <c r="G11" s="19">
        <f t="shared" si="9"/>
        <v>27000</v>
      </c>
      <c r="H11" s="53" t="str">
        <f t="shared" si="10"/>
        <v>นายโชติกา  กันทะมา</v>
      </c>
      <c r="I11" s="19">
        <f t="shared" si="11"/>
        <v>27000</v>
      </c>
      <c r="J11" s="53" t="s">
        <v>66</v>
      </c>
      <c r="K11" s="34" t="s">
        <v>266</v>
      </c>
      <c r="L11" s="36">
        <v>244166</v>
      </c>
    </row>
    <row r="12" spans="1:12" ht="72" x14ac:dyDescent="0.2">
      <c r="A12" s="35">
        <v>6</v>
      </c>
      <c r="B12" s="15" t="s">
        <v>251</v>
      </c>
      <c r="C12" s="85">
        <v>27000</v>
      </c>
      <c r="D12" s="19">
        <f t="shared" si="8"/>
        <v>27000</v>
      </c>
      <c r="E12" s="53" t="s">
        <v>44</v>
      </c>
      <c r="F12" s="35" t="s">
        <v>57</v>
      </c>
      <c r="G12" s="19">
        <f t="shared" si="9"/>
        <v>27000</v>
      </c>
      <c r="H12" s="53" t="str">
        <f t="shared" si="10"/>
        <v>นายจตุพล  เตชะ</v>
      </c>
      <c r="I12" s="19">
        <f t="shared" si="11"/>
        <v>27000</v>
      </c>
      <c r="J12" s="53" t="s">
        <v>66</v>
      </c>
      <c r="K12" s="34" t="s">
        <v>267</v>
      </c>
      <c r="L12" s="36">
        <v>244166</v>
      </c>
    </row>
    <row r="13" spans="1:12" ht="72" x14ac:dyDescent="0.2">
      <c r="A13" s="35">
        <v>7</v>
      </c>
      <c r="B13" s="15" t="s">
        <v>251</v>
      </c>
      <c r="C13" s="85">
        <v>27000</v>
      </c>
      <c r="D13" s="19">
        <f t="shared" si="8"/>
        <v>27000</v>
      </c>
      <c r="E13" s="53" t="s">
        <v>44</v>
      </c>
      <c r="F13" s="35" t="s">
        <v>58</v>
      </c>
      <c r="G13" s="19">
        <f t="shared" si="9"/>
        <v>27000</v>
      </c>
      <c r="H13" s="53" t="str">
        <f t="shared" si="10"/>
        <v>นายนพดล  อ้นคง</v>
      </c>
      <c r="I13" s="19">
        <f t="shared" si="11"/>
        <v>27000</v>
      </c>
      <c r="J13" s="53" t="s">
        <v>66</v>
      </c>
      <c r="K13" s="34" t="s">
        <v>268</v>
      </c>
      <c r="L13" s="36">
        <v>244166</v>
      </c>
    </row>
    <row r="14" spans="1:12" ht="72" x14ac:dyDescent="0.2">
      <c r="A14" s="35">
        <v>8</v>
      </c>
      <c r="B14" s="15" t="s">
        <v>251</v>
      </c>
      <c r="C14" s="85">
        <v>33000</v>
      </c>
      <c r="D14" s="19">
        <f t="shared" si="8"/>
        <v>33000</v>
      </c>
      <c r="E14" s="53" t="s">
        <v>44</v>
      </c>
      <c r="F14" s="35" t="s">
        <v>61</v>
      </c>
      <c r="G14" s="19">
        <f t="shared" si="9"/>
        <v>33000</v>
      </c>
      <c r="H14" s="53" t="str">
        <f t="shared" si="10"/>
        <v>นางสาวรัตนา  ลินมูล</v>
      </c>
      <c r="I14" s="19">
        <f t="shared" si="11"/>
        <v>33000</v>
      </c>
      <c r="J14" s="53" t="s">
        <v>66</v>
      </c>
      <c r="K14" s="34" t="s">
        <v>270</v>
      </c>
      <c r="L14" s="36">
        <v>244166</v>
      </c>
    </row>
    <row r="15" spans="1:12" ht="72" x14ac:dyDescent="0.2">
      <c r="A15" s="35">
        <v>9</v>
      </c>
      <c r="B15" s="15" t="s">
        <v>251</v>
      </c>
      <c r="C15" s="85">
        <v>27000</v>
      </c>
      <c r="D15" s="19">
        <f t="shared" si="8"/>
        <v>27000</v>
      </c>
      <c r="E15" s="53" t="s">
        <v>44</v>
      </c>
      <c r="F15" s="35" t="s">
        <v>60</v>
      </c>
      <c r="G15" s="19">
        <f t="shared" si="9"/>
        <v>27000</v>
      </c>
      <c r="H15" s="53" t="str">
        <f t="shared" si="10"/>
        <v>นายเกรียงไกร  สักติ</v>
      </c>
      <c r="I15" s="19">
        <f t="shared" si="11"/>
        <v>27000</v>
      </c>
      <c r="J15" s="53" t="s">
        <v>66</v>
      </c>
      <c r="K15" s="34" t="s">
        <v>269</v>
      </c>
      <c r="L15" s="36">
        <v>244166</v>
      </c>
    </row>
    <row r="16" spans="1:12" ht="72" x14ac:dyDescent="0.2">
      <c r="A16" s="35">
        <v>10</v>
      </c>
      <c r="B16" s="15" t="s">
        <v>67</v>
      </c>
      <c r="C16" s="85">
        <v>27000</v>
      </c>
      <c r="D16" s="19">
        <f t="shared" si="8"/>
        <v>27000</v>
      </c>
      <c r="E16" s="53" t="s">
        <v>44</v>
      </c>
      <c r="F16" s="35" t="s">
        <v>45</v>
      </c>
      <c r="G16" s="19">
        <f t="shared" si="9"/>
        <v>27000</v>
      </c>
      <c r="H16" s="53" t="str">
        <f t="shared" si="10"/>
        <v>นางสาวธัญญารัตน์  รักวงค์</v>
      </c>
      <c r="I16" s="19">
        <f t="shared" si="11"/>
        <v>27000</v>
      </c>
      <c r="J16" s="53" t="s">
        <v>66</v>
      </c>
      <c r="K16" s="34" t="s">
        <v>271</v>
      </c>
      <c r="L16" s="36">
        <v>244166</v>
      </c>
    </row>
    <row r="17" spans="1:12" ht="72" x14ac:dyDescent="0.2">
      <c r="A17" s="35">
        <v>11</v>
      </c>
      <c r="B17" s="15" t="s">
        <v>67</v>
      </c>
      <c r="C17" s="85">
        <v>27000</v>
      </c>
      <c r="D17" s="19">
        <f t="shared" si="8"/>
        <v>27000</v>
      </c>
      <c r="E17" s="53" t="s">
        <v>44</v>
      </c>
      <c r="F17" s="35" t="s">
        <v>254</v>
      </c>
      <c r="G17" s="19">
        <f t="shared" si="9"/>
        <v>27000</v>
      </c>
      <c r="H17" s="53" t="str">
        <f t="shared" si="10"/>
        <v>นางสาวกานต์ณธ๊  แก้วคำ</v>
      </c>
      <c r="I17" s="19">
        <f t="shared" si="11"/>
        <v>27000</v>
      </c>
      <c r="J17" s="53" t="s">
        <v>66</v>
      </c>
      <c r="K17" s="34" t="s">
        <v>272</v>
      </c>
      <c r="L17" s="36">
        <v>244166</v>
      </c>
    </row>
    <row r="18" spans="1:12" ht="72" x14ac:dyDescent="0.2">
      <c r="A18" s="35">
        <v>12</v>
      </c>
      <c r="B18" s="15" t="s">
        <v>67</v>
      </c>
      <c r="C18" s="85">
        <v>27000</v>
      </c>
      <c r="D18" s="19">
        <f t="shared" si="8"/>
        <v>27000</v>
      </c>
      <c r="E18" s="53" t="s">
        <v>44</v>
      </c>
      <c r="F18" s="35" t="s">
        <v>255</v>
      </c>
      <c r="G18" s="19">
        <f t="shared" si="9"/>
        <v>27000</v>
      </c>
      <c r="H18" s="53" t="str">
        <f t="shared" si="10"/>
        <v>นางสาวจิรัชยา  คำปันวงค์</v>
      </c>
      <c r="I18" s="19">
        <f t="shared" si="11"/>
        <v>27000</v>
      </c>
      <c r="J18" s="53" t="s">
        <v>66</v>
      </c>
      <c r="K18" s="34" t="s">
        <v>273</v>
      </c>
      <c r="L18" s="36">
        <v>244166</v>
      </c>
    </row>
    <row r="19" spans="1:12" ht="72" x14ac:dyDescent="0.2">
      <c r="A19" s="35">
        <v>13</v>
      </c>
      <c r="B19" s="15" t="s">
        <v>259</v>
      </c>
      <c r="C19" s="85">
        <v>27000</v>
      </c>
      <c r="D19" s="19">
        <f t="shared" si="8"/>
        <v>27000</v>
      </c>
      <c r="E19" s="53" t="s">
        <v>44</v>
      </c>
      <c r="F19" s="35" t="s">
        <v>53</v>
      </c>
      <c r="G19" s="19">
        <f t="shared" si="9"/>
        <v>27000</v>
      </c>
      <c r="H19" s="53" t="str">
        <f t="shared" si="10"/>
        <v>นางสาวณภัทร  มณีไชย</v>
      </c>
      <c r="I19" s="19">
        <f t="shared" si="11"/>
        <v>27000</v>
      </c>
      <c r="J19" s="53" t="s">
        <v>66</v>
      </c>
      <c r="K19" s="34" t="s">
        <v>274</v>
      </c>
      <c r="L19" s="36">
        <v>244166</v>
      </c>
    </row>
    <row r="20" spans="1:12" ht="72" x14ac:dyDescent="0.2">
      <c r="A20" s="35">
        <v>14</v>
      </c>
      <c r="B20" s="15" t="s">
        <v>259</v>
      </c>
      <c r="C20" s="85">
        <v>27000</v>
      </c>
      <c r="D20" s="19">
        <f t="shared" si="8"/>
        <v>27000</v>
      </c>
      <c r="E20" s="53" t="s">
        <v>44</v>
      </c>
      <c r="F20" s="35" t="s">
        <v>256</v>
      </c>
      <c r="G20" s="19">
        <f t="shared" si="9"/>
        <v>27000</v>
      </c>
      <c r="H20" s="53" t="str">
        <f t="shared" si="10"/>
        <v>นางนฤมล  สุจา</v>
      </c>
      <c r="I20" s="19">
        <f t="shared" si="11"/>
        <v>27000</v>
      </c>
      <c r="J20" s="53" t="s">
        <v>66</v>
      </c>
      <c r="K20" s="34" t="s">
        <v>275</v>
      </c>
      <c r="L20" s="36">
        <v>244166</v>
      </c>
    </row>
    <row r="21" spans="1:12" ht="72" x14ac:dyDescent="0.2">
      <c r="A21" s="35">
        <v>15</v>
      </c>
      <c r="B21" s="15" t="s">
        <v>70</v>
      </c>
      <c r="C21" s="85">
        <v>27000</v>
      </c>
      <c r="D21" s="19">
        <f t="shared" si="8"/>
        <v>27000</v>
      </c>
      <c r="E21" s="53" t="s">
        <v>44</v>
      </c>
      <c r="F21" s="35" t="s">
        <v>51</v>
      </c>
      <c r="G21" s="19">
        <f t="shared" si="9"/>
        <v>27000</v>
      </c>
      <c r="H21" s="53" t="str">
        <f t="shared" si="10"/>
        <v>นายสุพจน์  เขตขันหล้า</v>
      </c>
      <c r="I21" s="19">
        <f t="shared" si="11"/>
        <v>27000</v>
      </c>
      <c r="J21" s="53" t="s">
        <v>66</v>
      </c>
      <c r="K21" s="34" t="s">
        <v>276</v>
      </c>
      <c r="L21" s="36">
        <v>244166</v>
      </c>
    </row>
    <row r="22" spans="1:12" ht="72" x14ac:dyDescent="0.2">
      <c r="A22" s="35">
        <v>16</v>
      </c>
      <c r="B22" s="15" t="s">
        <v>70</v>
      </c>
      <c r="C22" s="85">
        <v>27000</v>
      </c>
      <c r="D22" s="19">
        <f t="shared" si="8"/>
        <v>27000</v>
      </c>
      <c r="E22" s="53" t="s">
        <v>44</v>
      </c>
      <c r="F22" s="35" t="s">
        <v>257</v>
      </c>
      <c r="G22" s="19">
        <f t="shared" si="9"/>
        <v>27000</v>
      </c>
      <c r="H22" s="53" t="str">
        <f t="shared" si="10"/>
        <v>นายวฤชา  สิทธิวีวรรณ</v>
      </c>
      <c r="I22" s="19">
        <f t="shared" si="11"/>
        <v>27000</v>
      </c>
      <c r="J22" s="53" t="s">
        <v>66</v>
      </c>
      <c r="K22" s="34" t="s">
        <v>277</v>
      </c>
      <c r="L22" s="36">
        <v>244166</v>
      </c>
    </row>
    <row r="23" spans="1:12" ht="72" x14ac:dyDescent="0.2">
      <c r="A23" s="35">
        <v>17</v>
      </c>
      <c r="B23" s="15" t="s">
        <v>70</v>
      </c>
      <c r="C23" s="85">
        <v>27000</v>
      </c>
      <c r="D23" s="19">
        <f t="shared" si="8"/>
        <v>27000</v>
      </c>
      <c r="E23" s="53" t="s">
        <v>44</v>
      </c>
      <c r="F23" s="35" t="s">
        <v>81</v>
      </c>
      <c r="G23" s="19">
        <f t="shared" si="9"/>
        <v>27000</v>
      </c>
      <c r="H23" s="53" t="str">
        <f t="shared" si="10"/>
        <v>นายพิเดช  ใจมา</v>
      </c>
      <c r="I23" s="19">
        <f t="shared" si="11"/>
        <v>27000</v>
      </c>
      <c r="J23" s="53" t="s">
        <v>66</v>
      </c>
      <c r="K23" s="34" t="s">
        <v>278</v>
      </c>
      <c r="L23" s="36">
        <v>244166</v>
      </c>
    </row>
    <row r="24" spans="1:12" ht="72" x14ac:dyDescent="0.2">
      <c r="A24" s="35">
        <v>18</v>
      </c>
      <c r="B24" s="15" t="s">
        <v>70</v>
      </c>
      <c r="C24" s="85">
        <v>27000</v>
      </c>
      <c r="D24" s="19">
        <f t="shared" si="8"/>
        <v>27000</v>
      </c>
      <c r="E24" s="53" t="s">
        <v>44</v>
      </c>
      <c r="F24" s="35" t="s">
        <v>258</v>
      </c>
      <c r="G24" s="19">
        <f t="shared" si="9"/>
        <v>27000</v>
      </c>
      <c r="H24" s="53" t="str">
        <f t="shared" si="10"/>
        <v>นางสาวอรวรรณ  สิทธิปัญญา</v>
      </c>
      <c r="I24" s="19">
        <f t="shared" si="11"/>
        <v>27000</v>
      </c>
      <c r="J24" s="53" t="s">
        <v>66</v>
      </c>
      <c r="K24" s="34" t="s">
        <v>279</v>
      </c>
      <c r="L24" s="36">
        <v>244166</v>
      </c>
    </row>
    <row r="25" spans="1:12" ht="72" x14ac:dyDescent="0.2">
      <c r="A25" s="35">
        <v>19</v>
      </c>
      <c r="B25" s="15" t="s">
        <v>280</v>
      </c>
      <c r="C25" s="85">
        <v>2890</v>
      </c>
      <c r="D25" s="19">
        <f t="shared" si="8"/>
        <v>2890</v>
      </c>
      <c r="E25" s="53" t="s">
        <v>44</v>
      </c>
      <c r="F25" s="35" t="s">
        <v>281</v>
      </c>
      <c r="G25" s="19">
        <f t="shared" si="9"/>
        <v>2890</v>
      </c>
      <c r="H25" s="53" t="str">
        <f t="shared" si="10"/>
        <v>นางกรชวัล  สันณัฐธนัน</v>
      </c>
      <c r="I25" s="19">
        <f t="shared" si="11"/>
        <v>2890</v>
      </c>
      <c r="J25" s="53" t="s">
        <v>66</v>
      </c>
      <c r="K25" s="34" t="s">
        <v>294</v>
      </c>
      <c r="L25" s="36">
        <v>244173</v>
      </c>
    </row>
    <row r="26" spans="1:12" ht="72" x14ac:dyDescent="0.2">
      <c r="A26" s="35">
        <v>20</v>
      </c>
      <c r="B26" s="15" t="s">
        <v>283</v>
      </c>
      <c r="C26" s="85">
        <v>1120</v>
      </c>
      <c r="D26" s="19">
        <f t="shared" si="8"/>
        <v>1120</v>
      </c>
      <c r="E26" s="53" t="s">
        <v>44</v>
      </c>
      <c r="F26" s="35" t="s">
        <v>282</v>
      </c>
      <c r="G26" s="19">
        <f t="shared" si="9"/>
        <v>1120</v>
      </c>
      <c r="H26" s="53" t="str">
        <f t="shared" si="10"/>
        <v>โรงพิมพ์ศักดิ์ชัยการพิมพ์</v>
      </c>
      <c r="I26" s="19">
        <f t="shared" si="11"/>
        <v>1120</v>
      </c>
      <c r="J26" s="53" t="s">
        <v>66</v>
      </c>
      <c r="K26" s="34" t="s">
        <v>295</v>
      </c>
      <c r="L26" s="36">
        <v>244174</v>
      </c>
    </row>
    <row r="27" spans="1:12" ht="72" x14ac:dyDescent="0.2">
      <c r="A27" s="35">
        <v>21</v>
      </c>
      <c r="B27" s="15" t="s">
        <v>284</v>
      </c>
      <c r="C27" s="85">
        <v>4700</v>
      </c>
      <c r="D27" s="19">
        <f t="shared" si="8"/>
        <v>4700</v>
      </c>
      <c r="E27" s="53" t="s">
        <v>44</v>
      </c>
      <c r="F27" s="35" t="s">
        <v>285</v>
      </c>
      <c r="G27" s="19">
        <f t="shared" si="9"/>
        <v>4700</v>
      </c>
      <c r="H27" s="53" t="str">
        <f t="shared" si="10"/>
        <v>น.ส.พรรณทิวา  คำเมืองสา</v>
      </c>
      <c r="I27" s="19">
        <f t="shared" si="11"/>
        <v>4700</v>
      </c>
      <c r="J27" s="53" t="s">
        <v>66</v>
      </c>
      <c r="K27" s="34" t="s">
        <v>296</v>
      </c>
      <c r="L27" s="36">
        <v>244181</v>
      </c>
    </row>
    <row r="28" spans="1:12" ht="72" x14ac:dyDescent="0.2">
      <c r="A28" s="35">
        <v>22</v>
      </c>
      <c r="B28" s="15" t="s">
        <v>286</v>
      </c>
      <c r="C28" s="85">
        <v>3800</v>
      </c>
      <c r="D28" s="19">
        <f t="shared" si="8"/>
        <v>3800</v>
      </c>
      <c r="E28" s="53" t="s">
        <v>44</v>
      </c>
      <c r="F28" s="35" t="s">
        <v>292</v>
      </c>
      <c r="G28" s="19">
        <f t="shared" si="9"/>
        <v>3800</v>
      </c>
      <c r="H28" s="53" t="str">
        <f t="shared" si="10"/>
        <v>บ.เพื่อนเรียนอินเตอร์เทรด เชียงราย จำกัด</v>
      </c>
      <c r="I28" s="19">
        <f t="shared" si="11"/>
        <v>3800</v>
      </c>
      <c r="J28" s="53" t="s">
        <v>66</v>
      </c>
      <c r="K28" s="34" t="s">
        <v>297</v>
      </c>
      <c r="L28" s="36">
        <v>244186</v>
      </c>
    </row>
    <row r="29" spans="1:12" ht="72" x14ac:dyDescent="0.2">
      <c r="A29" s="35">
        <v>23</v>
      </c>
      <c r="B29" s="15" t="s">
        <v>287</v>
      </c>
      <c r="C29" s="85">
        <v>4586</v>
      </c>
      <c r="D29" s="19">
        <f t="shared" ref="D29:D39" si="12">C29</f>
        <v>4586</v>
      </c>
      <c r="E29" s="53" t="s">
        <v>44</v>
      </c>
      <c r="F29" s="35" t="s">
        <v>292</v>
      </c>
      <c r="G29" s="19">
        <f t="shared" ref="G29:G39" si="13">D29</f>
        <v>4586</v>
      </c>
      <c r="H29" s="53" t="str">
        <f t="shared" ref="H29:H39" si="14">F29</f>
        <v>บ.เพื่อนเรียนอินเตอร์เทรด เชียงราย จำกัด</v>
      </c>
      <c r="I29" s="19">
        <f t="shared" ref="I29:I39" si="15">G29</f>
        <v>4586</v>
      </c>
      <c r="J29" s="53" t="s">
        <v>66</v>
      </c>
      <c r="K29" s="34" t="s">
        <v>298</v>
      </c>
      <c r="L29" s="36">
        <v>244186</v>
      </c>
    </row>
    <row r="30" spans="1:12" ht="72" x14ac:dyDescent="0.2">
      <c r="A30" s="35">
        <v>24</v>
      </c>
      <c r="B30" s="15" t="s">
        <v>288</v>
      </c>
      <c r="C30" s="85">
        <v>25873</v>
      </c>
      <c r="D30" s="19">
        <f t="shared" si="12"/>
        <v>25873</v>
      </c>
      <c r="E30" s="53" t="s">
        <v>44</v>
      </c>
      <c r="F30" s="35" t="s">
        <v>292</v>
      </c>
      <c r="G30" s="19">
        <f t="shared" si="13"/>
        <v>25873</v>
      </c>
      <c r="H30" s="53" t="str">
        <f t="shared" si="14"/>
        <v>บ.เพื่อนเรียนอินเตอร์เทรด เชียงราย จำกัด</v>
      </c>
      <c r="I30" s="19">
        <f t="shared" si="15"/>
        <v>25873</v>
      </c>
      <c r="J30" s="53" t="s">
        <v>66</v>
      </c>
      <c r="K30" s="34" t="s">
        <v>299</v>
      </c>
      <c r="L30" s="36">
        <v>244186</v>
      </c>
    </row>
    <row r="31" spans="1:12" ht="72" x14ac:dyDescent="0.2">
      <c r="A31" s="35">
        <v>25</v>
      </c>
      <c r="B31" s="15" t="s">
        <v>289</v>
      </c>
      <c r="C31" s="85">
        <v>4300</v>
      </c>
      <c r="D31" s="19">
        <f t="shared" si="12"/>
        <v>4300</v>
      </c>
      <c r="E31" s="53" t="s">
        <v>44</v>
      </c>
      <c r="F31" s="35" t="s">
        <v>293</v>
      </c>
      <c r="G31" s="19">
        <f t="shared" si="13"/>
        <v>4300</v>
      </c>
      <c r="H31" s="53" t="str">
        <f t="shared" si="14"/>
        <v>หจก.พีแอนด์เอ็มคลีนิคอมพิวเตอร์</v>
      </c>
      <c r="I31" s="19">
        <f t="shared" si="15"/>
        <v>4300</v>
      </c>
      <c r="J31" s="53" t="s">
        <v>66</v>
      </c>
      <c r="K31" s="34" t="s">
        <v>300</v>
      </c>
      <c r="L31" s="36">
        <v>244187</v>
      </c>
    </row>
    <row r="32" spans="1:12" ht="72" x14ac:dyDescent="0.2">
      <c r="A32" s="35">
        <v>26</v>
      </c>
      <c r="B32" s="15" t="s">
        <v>290</v>
      </c>
      <c r="C32" s="85">
        <v>8750</v>
      </c>
      <c r="D32" s="19">
        <f t="shared" si="12"/>
        <v>8750</v>
      </c>
      <c r="E32" s="53" t="s">
        <v>44</v>
      </c>
      <c r="F32" s="35" t="s">
        <v>293</v>
      </c>
      <c r="G32" s="19">
        <f t="shared" si="13"/>
        <v>8750</v>
      </c>
      <c r="H32" s="53" t="str">
        <f t="shared" si="14"/>
        <v>หจก.พีแอนด์เอ็มคลีนิคอมพิวเตอร์</v>
      </c>
      <c r="I32" s="19">
        <f t="shared" si="15"/>
        <v>8750</v>
      </c>
      <c r="J32" s="53" t="s">
        <v>66</v>
      </c>
      <c r="K32" s="34" t="s">
        <v>301</v>
      </c>
      <c r="L32" s="36">
        <v>244187</v>
      </c>
    </row>
    <row r="33" spans="1:12" ht="72" x14ac:dyDescent="0.2">
      <c r="A33" s="35">
        <v>27</v>
      </c>
      <c r="B33" s="15" t="s">
        <v>291</v>
      </c>
      <c r="C33" s="85">
        <v>5800</v>
      </c>
      <c r="D33" s="19">
        <f t="shared" si="12"/>
        <v>5800</v>
      </c>
      <c r="E33" s="53" t="s">
        <v>44</v>
      </c>
      <c r="F33" s="35" t="s">
        <v>293</v>
      </c>
      <c r="G33" s="19">
        <f t="shared" si="13"/>
        <v>5800</v>
      </c>
      <c r="H33" s="53" t="str">
        <f t="shared" si="14"/>
        <v>หจก.พีแอนด์เอ็มคลีนิคอมพิวเตอร์</v>
      </c>
      <c r="I33" s="19">
        <f t="shared" si="15"/>
        <v>5800</v>
      </c>
      <c r="J33" s="53" t="s">
        <v>66</v>
      </c>
      <c r="K33" s="34" t="s">
        <v>302</v>
      </c>
      <c r="L33" s="36">
        <v>244187</v>
      </c>
    </row>
    <row r="34" spans="1:12" ht="72" x14ac:dyDescent="0.2">
      <c r="A34" s="35">
        <v>28</v>
      </c>
      <c r="B34" s="15" t="s">
        <v>303</v>
      </c>
      <c r="C34" s="85">
        <v>2000</v>
      </c>
      <c r="D34" s="19">
        <f t="shared" si="12"/>
        <v>2000</v>
      </c>
      <c r="E34" s="53" t="s">
        <v>44</v>
      </c>
      <c r="F34" s="35" t="s">
        <v>293</v>
      </c>
      <c r="G34" s="19">
        <f t="shared" si="13"/>
        <v>2000</v>
      </c>
      <c r="H34" s="53" t="str">
        <f t="shared" si="14"/>
        <v>หจก.พีแอนด์เอ็มคลีนิคอมพิวเตอร์</v>
      </c>
      <c r="I34" s="19">
        <f t="shared" si="15"/>
        <v>2000</v>
      </c>
      <c r="J34" s="53" t="s">
        <v>66</v>
      </c>
      <c r="K34" s="34" t="s">
        <v>306</v>
      </c>
      <c r="L34" s="36">
        <v>244195</v>
      </c>
    </row>
    <row r="35" spans="1:12" ht="72" x14ac:dyDescent="0.2">
      <c r="A35" s="35">
        <v>29</v>
      </c>
      <c r="B35" s="25" t="s">
        <v>223</v>
      </c>
      <c r="C35" s="85">
        <v>5586</v>
      </c>
      <c r="D35" s="19">
        <f t="shared" si="12"/>
        <v>5586</v>
      </c>
      <c r="E35" s="53" t="s">
        <v>44</v>
      </c>
      <c r="F35" s="41" t="s">
        <v>327</v>
      </c>
      <c r="G35" s="19">
        <f t="shared" si="13"/>
        <v>5586</v>
      </c>
      <c r="H35" s="53" t="str">
        <f t="shared" si="14"/>
        <v>สหกรณ์โคนมเชียงราย จำกัด</v>
      </c>
      <c r="I35" s="19">
        <f t="shared" si="15"/>
        <v>5586</v>
      </c>
      <c r="J35" s="53" t="s">
        <v>66</v>
      </c>
      <c r="K35" s="34" t="s">
        <v>307</v>
      </c>
      <c r="L35" s="36">
        <v>244196</v>
      </c>
    </row>
    <row r="36" spans="1:12" ht="72" x14ac:dyDescent="0.2">
      <c r="A36" s="35">
        <v>30</v>
      </c>
      <c r="B36" s="79" t="s">
        <v>39</v>
      </c>
      <c r="C36" s="85">
        <v>43151.85</v>
      </c>
      <c r="D36" s="19">
        <f t="shared" si="12"/>
        <v>43151.85</v>
      </c>
      <c r="E36" s="53" t="s">
        <v>44</v>
      </c>
      <c r="F36" s="41" t="s">
        <v>327</v>
      </c>
      <c r="G36" s="19">
        <f t="shared" si="13"/>
        <v>43151.85</v>
      </c>
      <c r="H36" s="53" t="str">
        <f t="shared" si="14"/>
        <v>สหกรณ์โคนมเชียงราย จำกัด</v>
      </c>
      <c r="I36" s="19">
        <f t="shared" si="15"/>
        <v>43151.85</v>
      </c>
      <c r="J36" s="53" t="s">
        <v>66</v>
      </c>
      <c r="K36" s="34" t="s">
        <v>308</v>
      </c>
      <c r="L36" s="36">
        <v>244196</v>
      </c>
    </row>
    <row r="37" spans="1:12" ht="72" x14ac:dyDescent="0.2">
      <c r="A37" s="35">
        <v>31</v>
      </c>
      <c r="B37" s="15" t="s">
        <v>68</v>
      </c>
      <c r="C37" s="85">
        <v>18000</v>
      </c>
      <c r="D37" s="19">
        <f t="shared" si="12"/>
        <v>18000</v>
      </c>
      <c r="E37" s="53" t="s">
        <v>44</v>
      </c>
      <c r="F37" s="35" t="s">
        <v>304</v>
      </c>
      <c r="G37" s="19">
        <f t="shared" si="13"/>
        <v>18000</v>
      </c>
      <c r="H37" s="53" t="str">
        <f t="shared" si="14"/>
        <v>นายอาทิตย์  สุภะการ</v>
      </c>
      <c r="I37" s="19">
        <f t="shared" si="15"/>
        <v>18000</v>
      </c>
      <c r="J37" s="53" t="s">
        <v>66</v>
      </c>
      <c r="K37" s="34" t="s">
        <v>309</v>
      </c>
      <c r="L37" s="36">
        <v>244196</v>
      </c>
    </row>
    <row r="38" spans="1:12" ht="72" x14ac:dyDescent="0.2">
      <c r="A38" s="35">
        <v>32</v>
      </c>
      <c r="B38" s="15" t="s">
        <v>68</v>
      </c>
      <c r="C38" s="85">
        <v>9000</v>
      </c>
      <c r="D38" s="19">
        <f t="shared" si="12"/>
        <v>9000</v>
      </c>
      <c r="E38" s="53" t="s">
        <v>44</v>
      </c>
      <c r="F38" s="35" t="s">
        <v>305</v>
      </c>
      <c r="G38" s="19">
        <f t="shared" si="13"/>
        <v>9000</v>
      </c>
      <c r="H38" s="53" t="str">
        <f t="shared" si="14"/>
        <v>นายเจษฎา เขตร์พรมมา</v>
      </c>
      <c r="I38" s="19">
        <f t="shared" si="15"/>
        <v>9000</v>
      </c>
      <c r="J38" s="53" t="s">
        <v>66</v>
      </c>
      <c r="K38" s="34" t="s">
        <v>310</v>
      </c>
      <c r="L38" s="36">
        <v>244196</v>
      </c>
    </row>
    <row r="39" spans="1:12" ht="72" x14ac:dyDescent="0.2">
      <c r="A39" s="35">
        <v>33</v>
      </c>
      <c r="B39" s="15" t="s">
        <v>251</v>
      </c>
      <c r="C39" s="85">
        <v>9000</v>
      </c>
      <c r="D39" s="19">
        <f t="shared" si="12"/>
        <v>9000</v>
      </c>
      <c r="E39" s="53" t="s">
        <v>44</v>
      </c>
      <c r="F39" s="35" t="s">
        <v>60</v>
      </c>
      <c r="G39" s="19">
        <f t="shared" si="13"/>
        <v>9000</v>
      </c>
      <c r="H39" s="53" t="str">
        <f t="shared" si="14"/>
        <v>นายเกรียงไกร  สักติ</v>
      </c>
      <c r="I39" s="19">
        <f t="shared" si="15"/>
        <v>9000</v>
      </c>
      <c r="J39" s="53" t="s">
        <v>66</v>
      </c>
      <c r="K39" s="34" t="s">
        <v>310</v>
      </c>
      <c r="L39" s="36">
        <v>244196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C16A-679C-428F-B367-10A4DAEAA22C}">
  <dimension ref="A1:L23"/>
  <sheetViews>
    <sheetView zoomScale="90" zoomScaleNormal="90" workbookViewId="0">
      <pane ySplit="6" topLeftCell="A12" activePane="bottomLeft" state="frozen"/>
      <selection pane="bottomLeft" activeCell="A3" sqref="A3:L3"/>
    </sheetView>
  </sheetViews>
  <sheetFormatPr defaultColWidth="15.25" defaultRowHeight="24" x14ac:dyDescent="0.2"/>
  <cols>
    <col min="1" max="1" width="5.75" style="27" customWidth="1"/>
    <col min="2" max="2" width="25.625" style="28" customWidth="1"/>
    <col min="3" max="4" width="13.625" style="83" customWidth="1"/>
    <col min="5" max="5" width="13.25" style="29" customWidth="1"/>
    <col min="6" max="6" width="21.125" style="29" customWidth="1"/>
    <col min="7" max="7" width="14" style="84" customWidth="1"/>
    <col min="8" max="8" width="21.125" style="29" customWidth="1"/>
    <col min="9" max="9" width="13.875" style="83" customWidth="1"/>
    <col min="10" max="10" width="16.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25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ht="48" x14ac:dyDescent="0.2">
      <c r="A7" s="34">
        <v>1</v>
      </c>
      <c r="B7" s="15" t="s">
        <v>311</v>
      </c>
      <c r="C7" s="85">
        <v>2320</v>
      </c>
      <c r="D7" s="19">
        <f t="shared" ref="D7:D23" si="0">C7</f>
        <v>2320</v>
      </c>
      <c r="E7" s="53" t="s">
        <v>44</v>
      </c>
      <c r="F7" s="35" t="s">
        <v>328</v>
      </c>
      <c r="G7" s="19">
        <f t="shared" ref="G7:G23" si="1">D7</f>
        <v>2320</v>
      </c>
      <c r="H7" s="53" t="str">
        <f t="shared" ref="H7:H23" si="2">F7</f>
        <v>ธนสินมิวสิค</v>
      </c>
      <c r="I7" s="19">
        <f t="shared" ref="I7:I23" si="3">G7</f>
        <v>2320</v>
      </c>
      <c r="J7" s="53" t="s">
        <v>66</v>
      </c>
      <c r="K7" s="34" t="s">
        <v>332</v>
      </c>
      <c r="L7" s="36">
        <v>244202</v>
      </c>
    </row>
    <row r="8" spans="1:12" ht="48" x14ac:dyDescent="0.2">
      <c r="A8" s="34">
        <v>2</v>
      </c>
      <c r="B8" s="15" t="s">
        <v>312</v>
      </c>
      <c r="C8" s="85">
        <v>37000</v>
      </c>
      <c r="D8" s="19">
        <f t="shared" si="0"/>
        <v>37000</v>
      </c>
      <c r="E8" s="53" t="s">
        <v>44</v>
      </c>
      <c r="F8" s="35" t="s">
        <v>182</v>
      </c>
      <c r="G8" s="19">
        <f t="shared" si="1"/>
        <v>37000</v>
      </c>
      <c r="H8" s="53" t="str">
        <f t="shared" si="2"/>
        <v>หจก. ณ กมลพาณิชย์</v>
      </c>
      <c r="I8" s="19">
        <f t="shared" si="3"/>
        <v>37000</v>
      </c>
      <c r="J8" s="53" t="s">
        <v>66</v>
      </c>
      <c r="K8" s="34" t="s">
        <v>331</v>
      </c>
      <c r="L8" s="36">
        <v>244202</v>
      </c>
    </row>
    <row r="9" spans="1:12" ht="48" x14ac:dyDescent="0.2">
      <c r="A9" s="34">
        <v>3</v>
      </c>
      <c r="B9" s="15" t="s">
        <v>313</v>
      </c>
      <c r="C9" s="85">
        <v>23000</v>
      </c>
      <c r="D9" s="19">
        <f t="shared" si="0"/>
        <v>23000</v>
      </c>
      <c r="E9" s="53" t="s">
        <v>44</v>
      </c>
      <c r="F9" s="35" t="s">
        <v>182</v>
      </c>
      <c r="G9" s="19">
        <f t="shared" si="1"/>
        <v>23000</v>
      </c>
      <c r="H9" s="53" t="str">
        <f t="shared" si="2"/>
        <v>หจก. ณ กมลพาณิชย์</v>
      </c>
      <c r="I9" s="19">
        <f t="shared" si="3"/>
        <v>23000</v>
      </c>
      <c r="J9" s="53" t="s">
        <v>66</v>
      </c>
      <c r="K9" s="34" t="s">
        <v>333</v>
      </c>
      <c r="L9" s="36">
        <v>244202</v>
      </c>
    </row>
    <row r="10" spans="1:12" ht="48" x14ac:dyDescent="0.2">
      <c r="A10" s="34">
        <v>4</v>
      </c>
      <c r="B10" s="15" t="s">
        <v>314</v>
      </c>
      <c r="C10" s="85">
        <v>5978</v>
      </c>
      <c r="D10" s="19">
        <f t="shared" si="0"/>
        <v>5978</v>
      </c>
      <c r="E10" s="53" t="s">
        <v>44</v>
      </c>
      <c r="F10" s="35" t="s">
        <v>317</v>
      </c>
      <c r="G10" s="19">
        <f t="shared" si="1"/>
        <v>5978</v>
      </c>
      <c r="H10" s="53" t="str">
        <f t="shared" si="2"/>
        <v>นายพงษ์วิชชา  คำว่อง</v>
      </c>
      <c r="I10" s="19">
        <f t="shared" si="3"/>
        <v>5978</v>
      </c>
      <c r="J10" s="53" t="s">
        <v>66</v>
      </c>
      <c r="K10" s="34" t="s">
        <v>334</v>
      </c>
      <c r="L10" s="36">
        <v>244202</v>
      </c>
    </row>
    <row r="11" spans="1:12" ht="48" x14ac:dyDescent="0.2">
      <c r="A11" s="34">
        <v>5</v>
      </c>
      <c r="B11" s="15" t="s">
        <v>315</v>
      </c>
      <c r="C11" s="85">
        <v>1598</v>
      </c>
      <c r="D11" s="19">
        <f t="shared" si="0"/>
        <v>1598</v>
      </c>
      <c r="E11" s="53" t="s">
        <v>44</v>
      </c>
      <c r="F11" s="35" t="s">
        <v>121</v>
      </c>
      <c r="G11" s="19">
        <f t="shared" si="1"/>
        <v>1598</v>
      </c>
      <c r="H11" s="53" t="str">
        <f t="shared" si="2"/>
        <v>นายอภิลาภ  ถูกแผน</v>
      </c>
      <c r="I11" s="19">
        <f t="shared" si="3"/>
        <v>1598</v>
      </c>
      <c r="J11" s="53" t="s">
        <v>66</v>
      </c>
      <c r="K11" s="34" t="s">
        <v>335</v>
      </c>
      <c r="L11" s="36">
        <v>244203</v>
      </c>
    </row>
    <row r="12" spans="1:12" ht="48" x14ac:dyDescent="0.2">
      <c r="A12" s="34">
        <v>6</v>
      </c>
      <c r="B12" s="15" t="s">
        <v>316</v>
      </c>
      <c r="C12" s="85">
        <v>1300</v>
      </c>
      <c r="D12" s="19">
        <f>C12</f>
        <v>1300</v>
      </c>
      <c r="E12" s="53" t="s">
        <v>44</v>
      </c>
      <c r="F12" s="35" t="s">
        <v>318</v>
      </c>
      <c r="G12" s="19">
        <f t="shared" si="1"/>
        <v>1300</v>
      </c>
      <c r="H12" s="53" t="str">
        <f t="shared" si="2"/>
        <v>นายโสรยา  ธรรมวงค์</v>
      </c>
      <c r="I12" s="19">
        <f t="shared" si="3"/>
        <v>1300</v>
      </c>
      <c r="J12" s="53" t="s">
        <v>66</v>
      </c>
      <c r="K12" s="34" t="s">
        <v>336</v>
      </c>
      <c r="L12" s="36">
        <v>244210</v>
      </c>
    </row>
    <row r="13" spans="1:12" ht="72" x14ac:dyDescent="0.2">
      <c r="A13" s="34">
        <v>7</v>
      </c>
      <c r="B13" s="15" t="s">
        <v>347</v>
      </c>
      <c r="C13" s="85">
        <v>426000</v>
      </c>
      <c r="D13" s="19">
        <f>C13</f>
        <v>426000</v>
      </c>
      <c r="E13" s="53" t="s">
        <v>44</v>
      </c>
      <c r="F13" s="35" t="s">
        <v>346</v>
      </c>
      <c r="G13" s="19">
        <v>420000</v>
      </c>
      <c r="H13" s="53" t="str">
        <f t="shared" ref="H13" si="4">F13</f>
        <v>ร้านเอ็ม.เอ็น. โฮมไอที</v>
      </c>
      <c r="I13" s="19">
        <f t="shared" ref="I13" si="5">G13</f>
        <v>420000</v>
      </c>
      <c r="J13" s="53" t="s">
        <v>66</v>
      </c>
      <c r="K13" s="34" t="s">
        <v>98</v>
      </c>
      <c r="L13" s="36">
        <v>244211</v>
      </c>
    </row>
    <row r="14" spans="1:12" ht="48" x14ac:dyDescent="0.2">
      <c r="A14" s="34">
        <v>8</v>
      </c>
      <c r="B14" s="15" t="s">
        <v>329</v>
      </c>
      <c r="C14" s="85">
        <v>52000</v>
      </c>
      <c r="D14" s="19">
        <f t="shared" si="0"/>
        <v>52000</v>
      </c>
      <c r="E14" s="53" t="s">
        <v>44</v>
      </c>
      <c r="F14" s="35" t="s">
        <v>182</v>
      </c>
      <c r="G14" s="19">
        <f t="shared" si="1"/>
        <v>52000</v>
      </c>
      <c r="H14" s="53" t="str">
        <f t="shared" si="2"/>
        <v>หจก. ณ กมลพาณิชย์</v>
      </c>
      <c r="I14" s="19">
        <f t="shared" si="3"/>
        <v>52000</v>
      </c>
      <c r="J14" s="53" t="s">
        <v>66</v>
      </c>
      <c r="K14" s="34" t="s">
        <v>337</v>
      </c>
      <c r="L14" s="36">
        <v>244221</v>
      </c>
    </row>
    <row r="15" spans="1:12" ht="48" x14ac:dyDescent="0.2">
      <c r="A15" s="34">
        <v>9</v>
      </c>
      <c r="B15" s="15" t="s">
        <v>330</v>
      </c>
      <c r="C15" s="85">
        <v>52000</v>
      </c>
      <c r="D15" s="19">
        <f t="shared" si="0"/>
        <v>52000</v>
      </c>
      <c r="E15" s="53" t="s">
        <v>44</v>
      </c>
      <c r="F15" s="35" t="s">
        <v>182</v>
      </c>
      <c r="G15" s="19">
        <f t="shared" si="1"/>
        <v>52000</v>
      </c>
      <c r="H15" s="53" t="str">
        <f t="shared" si="2"/>
        <v>หจก. ณ กมลพาณิชย์</v>
      </c>
      <c r="I15" s="19">
        <f t="shared" si="3"/>
        <v>52000</v>
      </c>
      <c r="J15" s="53" t="s">
        <v>66</v>
      </c>
      <c r="K15" s="34" t="s">
        <v>338</v>
      </c>
      <c r="L15" s="36">
        <v>244221</v>
      </c>
    </row>
    <row r="16" spans="1:12" ht="48" x14ac:dyDescent="0.2">
      <c r="A16" s="34">
        <v>10</v>
      </c>
      <c r="B16" s="15" t="s">
        <v>319</v>
      </c>
      <c r="C16" s="85">
        <v>10865</v>
      </c>
      <c r="D16" s="19">
        <f t="shared" si="0"/>
        <v>10865</v>
      </c>
      <c r="E16" s="53" t="s">
        <v>44</v>
      </c>
      <c r="F16" s="35" t="s">
        <v>292</v>
      </c>
      <c r="G16" s="19">
        <f t="shared" si="1"/>
        <v>10865</v>
      </c>
      <c r="H16" s="53" t="str">
        <f t="shared" si="2"/>
        <v>บ.เพื่อนเรียนอินเตอร์เทรด เชียงราย จำกัด</v>
      </c>
      <c r="I16" s="19">
        <f t="shared" si="3"/>
        <v>10865</v>
      </c>
      <c r="J16" s="53" t="s">
        <v>66</v>
      </c>
      <c r="K16" s="34" t="s">
        <v>339</v>
      </c>
      <c r="L16" s="36">
        <v>244222</v>
      </c>
    </row>
    <row r="17" spans="1:12" ht="48" x14ac:dyDescent="0.2">
      <c r="A17" s="34">
        <v>11</v>
      </c>
      <c r="B17" s="15" t="s">
        <v>320</v>
      </c>
      <c r="C17" s="85">
        <v>420</v>
      </c>
      <c r="D17" s="19">
        <f t="shared" si="0"/>
        <v>420</v>
      </c>
      <c r="E17" s="53" t="s">
        <v>44</v>
      </c>
      <c r="F17" s="35" t="s">
        <v>321</v>
      </c>
      <c r="G17" s="19">
        <f t="shared" si="1"/>
        <v>420</v>
      </c>
      <c r="H17" s="53" t="str">
        <f t="shared" si="2"/>
        <v>นายอาชัน  เมืองมา</v>
      </c>
      <c r="I17" s="19">
        <f t="shared" si="3"/>
        <v>420</v>
      </c>
      <c r="J17" s="53" t="s">
        <v>66</v>
      </c>
      <c r="K17" s="34" t="s">
        <v>340</v>
      </c>
      <c r="L17" s="36">
        <v>244222</v>
      </c>
    </row>
    <row r="18" spans="1:12" ht="48" x14ac:dyDescent="0.2">
      <c r="A18" s="34">
        <v>12</v>
      </c>
      <c r="B18" s="15" t="s">
        <v>322</v>
      </c>
      <c r="C18" s="85">
        <v>18275</v>
      </c>
      <c r="D18" s="19">
        <f t="shared" si="0"/>
        <v>18275</v>
      </c>
      <c r="E18" s="53" t="s">
        <v>44</v>
      </c>
      <c r="F18" s="35" t="s">
        <v>293</v>
      </c>
      <c r="G18" s="19">
        <f t="shared" si="1"/>
        <v>18275</v>
      </c>
      <c r="H18" s="53" t="str">
        <f t="shared" si="2"/>
        <v>หจก.พีแอนด์เอ็มคลีนิคอมพิวเตอร์</v>
      </c>
      <c r="I18" s="19">
        <f t="shared" si="3"/>
        <v>18275</v>
      </c>
      <c r="J18" s="53" t="s">
        <v>66</v>
      </c>
      <c r="K18" s="34" t="s">
        <v>341</v>
      </c>
      <c r="L18" s="36">
        <v>244222</v>
      </c>
    </row>
    <row r="19" spans="1:12" ht="48" x14ac:dyDescent="0.2">
      <c r="A19" s="34">
        <v>13</v>
      </c>
      <c r="B19" s="15" t="s">
        <v>349</v>
      </c>
      <c r="C19" s="85">
        <v>394000</v>
      </c>
      <c r="D19" s="19">
        <f t="shared" ref="D19" si="6">C19</f>
        <v>394000</v>
      </c>
      <c r="E19" s="53" t="s">
        <v>44</v>
      </c>
      <c r="F19" s="35" t="s">
        <v>348</v>
      </c>
      <c r="G19" s="19">
        <v>374000</v>
      </c>
      <c r="H19" s="53" t="str">
        <f t="shared" ref="H19" si="7">F19</f>
        <v>หจก.รุ่งโพธิ์ สลิตา</v>
      </c>
      <c r="I19" s="19">
        <f t="shared" ref="I19" si="8">G19</f>
        <v>374000</v>
      </c>
      <c r="J19" s="53" t="s">
        <v>66</v>
      </c>
      <c r="K19" s="34" t="s">
        <v>350</v>
      </c>
      <c r="L19" s="36">
        <v>244223</v>
      </c>
    </row>
    <row r="20" spans="1:12" ht="48" x14ac:dyDescent="0.2">
      <c r="A20" s="34">
        <v>14</v>
      </c>
      <c r="B20" s="15" t="s">
        <v>323</v>
      </c>
      <c r="C20" s="85">
        <v>9360</v>
      </c>
      <c r="D20" s="19">
        <f t="shared" si="0"/>
        <v>9360</v>
      </c>
      <c r="E20" s="53" t="s">
        <v>44</v>
      </c>
      <c r="F20" s="35" t="s">
        <v>233</v>
      </c>
      <c r="G20" s="19">
        <f t="shared" si="1"/>
        <v>9360</v>
      </c>
      <c r="H20" s="53" t="str">
        <f t="shared" si="2"/>
        <v>แม่ขะจานเครื่องครัว</v>
      </c>
      <c r="I20" s="19">
        <f t="shared" si="3"/>
        <v>9360</v>
      </c>
      <c r="J20" s="53" t="s">
        <v>66</v>
      </c>
      <c r="K20" s="34" t="s">
        <v>342</v>
      </c>
      <c r="L20" s="36">
        <v>244223</v>
      </c>
    </row>
    <row r="21" spans="1:12" ht="48" x14ac:dyDescent="0.2">
      <c r="A21" s="34">
        <v>15</v>
      </c>
      <c r="B21" s="15" t="s">
        <v>324</v>
      </c>
      <c r="C21" s="85">
        <v>6000</v>
      </c>
      <c r="D21" s="19">
        <f t="shared" si="0"/>
        <v>6000</v>
      </c>
      <c r="E21" s="53" t="s">
        <v>44</v>
      </c>
      <c r="F21" s="35" t="s">
        <v>293</v>
      </c>
      <c r="G21" s="19">
        <f t="shared" si="1"/>
        <v>6000</v>
      </c>
      <c r="H21" s="53" t="str">
        <f t="shared" si="2"/>
        <v>หจก.พีแอนด์เอ็มคลีนิคอมพิวเตอร์</v>
      </c>
      <c r="I21" s="19">
        <f t="shared" si="3"/>
        <v>6000</v>
      </c>
      <c r="J21" s="53" t="s">
        <v>66</v>
      </c>
      <c r="K21" s="34" t="s">
        <v>343</v>
      </c>
      <c r="L21" s="36">
        <v>244223</v>
      </c>
    </row>
    <row r="22" spans="1:12" ht="48" x14ac:dyDescent="0.2">
      <c r="A22" s="34">
        <v>16</v>
      </c>
      <c r="B22" s="15" t="s">
        <v>325</v>
      </c>
      <c r="C22" s="85">
        <v>4300</v>
      </c>
      <c r="D22" s="19">
        <f t="shared" si="0"/>
        <v>4300</v>
      </c>
      <c r="E22" s="53" t="s">
        <v>44</v>
      </c>
      <c r="F22" s="35" t="s">
        <v>293</v>
      </c>
      <c r="G22" s="19">
        <f t="shared" si="1"/>
        <v>4300</v>
      </c>
      <c r="H22" s="53" t="str">
        <f t="shared" si="2"/>
        <v>หจก.พีแอนด์เอ็มคลีนิคอมพิวเตอร์</v>
      </c>
      <c r="I22" s="19">
        <f t="shared" si="3"/>
        <v>4300</v>
      </c>
      <c r="J22" s="53" t="s">
        <v>66</v>
      </c>
      <c r="K22" s="34" t="s">
        <v>344</v>
      </c>
      <c r="L22" s="36">
        <v>244223</v>
      </c>
    </row>
    <row r="23" spans="1:12" ht="48" x14ac:dyDescent="0.2">
      <c r="A23" s="34">
        <v>17</v>
      </c>
      <c r="B23" s="15" t="s">
        <v>326</v>
      </c>
      <c r="C23" s="85">
        <v>380</v>
      </c>
      <c r="D23" s="19">
        <f t="shared" si="0"/>
        <v>380</v>
      </c>
      <c r="E23" s="53" t="s">
        <v>44</v>
      </c>
      <c r="F23" s="35" t="s">
        <v>131</v>
      </c>
      <c r="G23" s="19">
        <f t="shared" si="1"/>
        <v>380</v>
      </c>
      <c r="H23" s="53" t="str">
        <f t="shared" si="2"/>
        <v>นายมงคล  คำก่ำ</v>
      </c>
      <c r="I23" s="19">
        <f t="shared" si="3"/>
        <v>380</v>
      </c>
      <c r="J23" s="53" t="s">
        <v>66</v>
      </c>
      <c r="K23" s="34" t="s">
        <v>345</v>
      </c>
      <c r="L23" s="36">
        <v>244223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17FF-3133-4214-895C-2883A97384AE}">
  <dimension ref="A1:L19"/>
  <sheetViews>
    <sheetView zoomScale="90" zoomScaleNormal="90" workbookViewId="0">
      <pane ySplit="6" topLeftCell="A7" activePane="bottomLeft" state="frozen"/>
      <selection pane="bottomLeft" activeCell="N8" sqref="N8"/>
    </sheetView>
  </sheetViews>
  <sheetFormatPr defaultColWidth="15.25" defaultRowHeight="24" x14ac:dyDescent="0.2"/>
  <cols>
    <col min="1" max="1" width="5.75" style="27" customWidth="1"/>
    <col min="2" max="2" width="26.25" style="28" customWidth="1"/>
    <col min="3" max="3" width="13.5" style="83" customWidth="1"/>
    <col min="4" max="4" width="12.625" style="83" customWidth="1"/>
    <col min="5" max="5" width="13.625" style="29" customWidth="1"/>
    <col min="6" max="6" width="21.125" style="29" customWidth="1"/>
    <col min="7" max="7" width="13.5" style="84" customWidth="1"/>
    <col min="8" max="8" width="21.75" style="29" customWidth="1"/>
    <col min="9" max="9" width="15.25" style="83"/>
    <col min="10" max="10" width="15.75" style="29" customWidth="1"/>
    <col min="11" max="11" width="12.125" style="27" customWidth="1"/>
    <col min="12" max="12" width="13.625" style="27" customWidth="1"/>
    <col min="13" max="16384" width="15.25" style="31"/>
  </cols>
  <sheetData>
    <row r="1" spans="1:12" x14ac:dyDescent="0.2">
      <c r="L1" s="30" t="s">
        <v>0</v>
      </c>
    </row>
    <row r="2" spans="1:12" ht="30" customHeight="1" x14ac:dyDescent="0.2">
      <c r="A2" s="101" t="s">
        <v>14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30" customHeight="1" x14ac:dyDescent="0.2">
      <c r="A3" s="101" t="s">
        <v>103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2" ht="30" customHeight="1" x14ac:dyDescent="0.2">
      <c r="A4" s="102" t="s">
        <v>26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s="32" customFormat="1" ht="44.25" customHeight="1" x14ac:dyDescent="0.2">
      <c r="A5" s="99" t="s">
        <v>1</v>
      </c>
      <c r="B5" s="99" t="s">
        <v>2</v>
      </c>
      <c r="C5" s="100" t="s">
        <v>3</v>
      </c>
      <c r="D5" s="100" t="s">
        <v>4</v>
      </c>
      <c r="E5" s="99" t="s">
        <v>5</v>
      </c>
      <c r="F5" s="99" t="s">
        <v>6</v>
      </c>
      <c r="G5" s="100" t="s">
        <v>7</v>
      </c>
      <c r="H5" s="99" t="s">
        <v>8</v>
      </c>
      <c r="I5" s="100" t="s">
        <v>9</v>
      </c>
      <c r="J5" s="99" t="s">
        <v>10</v>
      </c>
      <c r="K5" s="99" t="s">
        <v>11</v>
      </c>
      <c r="L5" s="99"/>
    </row>
    <row r="6" spans="1:12" s="27" customFormat="1" x14ac:dyDescent="0.2">
      <c r="A6" s="99"/>
      <c r="B6" s="99"/>
      <c r="C6" s="100"/>
      <c r="D6" s="100"/>
      <c r="E6" s="99"/>
      <c r="F6" s="99"/>
      <c r="G6" s="100"/>
      <c r="H6" s="99"/>
      <c r="I6" s="100"/>
      <c r="J6" s="99"/>
      <c r="K6" s="33" t="s">
        <v>12</v>
      </c>
      <c r="L6" s="33" t="s">
        <v>13</v>
      </c>
    </row>
    <row r="7" spans="1:12" ht="72" x14ac:dyDescent="0.2">
      <c r="A7" s="34">
        <v>1</v>
      </c>
      <c r="B7" s="15" t="s">
        <v>351</v>
      </c>
      <c r="C7" s="85">
        <v>34000</v>
      </c>
      <c r="D7" s="85">
        <f t="shared" ref="D7" si="0">C7</f>
        <v>34000</v>
      </c>
      <c r="E7" s="35" t="s">
        <v>44</v>
      </c>
      <c r="F7" s="35" t="s">
        <v>352</v>
      </c>
      <c r="G7" s="85">
        <f t="shared" ref="G7" si="1">D7</f>
        <v>34000</v>
      </c>
      <c r="H7" s="35" t="str">
        <f t="shared" ref="H7:I7" si="2">F7</f>
        <v>นายภูวงพงศ์  แก้วประภา</v>
      </c>
      <c r="I7" s="85">
        <f t="shared" si="2"/>
        <v>34000</v>
      </c>
      <c r="J7" s="35" t="s">
        <v>66</v>
      </c>
      <c r="K7" s="34" t="s">
        <v>361</v>
      </c>
      <c r="L7" s="36">
        <v>244258</v>
      </c>
    </row>
    <row r="8" spans="1:12" ht="72" x14ac:dyDescent="0.2">
      <c r="A8" s="34">
        <v>2</v>
      </c>
      <c r="B8" s="25" t="s">
        <v>223</v>
      </c>
      <c r="C8" s="85">
        <v>8820</v>
      </c>
      <c r="D8" s="85">
        <f t="shared" ref="D8:D19" si="3">C8</f>
        <v>8820</v>
      </c>
      <c r="E8" s="35" t="s">
        <v>44</v>
      </c>
      <c r="F8" s="41" t="s">
        <v>327</v>
      </c>
      <c r="G8" s="85">
        <f t="shared" ref="G8:G19" si="4">D8</f>
        <v>8820</v>
      </c>
      <c r="H8" s="35" t="str">
        <f t="shared" ref="H8:H19" si="5">F8</f>
        <v>สหกรณ์โคนมเชียงราย จำกัด</v>
      </c>
      <c r="I8" s="85">
        <f t="shared" ref="I8:I19" si="6">G8</f>
        <v>8820</v>
      </c>
      <c r="J8" s="35" t="s">
        <v>66</v>
      </c>
      <c r="K8" s="34" t="s">
        <v>362</v>
      </c>
      <c r="L8" s="36">
        <v>244258</v>
      </c>
    </row>
    <row r="9" spans="1:12" ht="72" x14ac:dyDescent="0.2">
      <c r="A9" s="34">
        <v>3</v>
      </c>
      <c r="B9" s="79" t="s">
        <v>39</v>
      </c>
      <c r="C9" s="85">
        <v>68134.5</v>
      </c>
      <c r="D9" s="85">
        <f t="shared" si="3"/>
        <v>68134.5</v>
      </c>
      <c r="E9" s="35" t="s">
        <v>44</v>
      </c>
      <c r="F9" s="41" t="s">
        <v>327</v>
      </c>
      <c r="G9" s="85">
        <f t="shared" si="4"/>
        <v>68134.5</v>
      </c>
      <c r="H9" s="35" t="str">
        <f t="shared" si="5"/>
        <v>สหกรณ์โคนมเชียงราย จำกัด</v>
      </c>
      <c r="I9" s="85">
        <f t="shared" si="6"/>
        <v>68134.5</v>
      </c>
      <c r="J9" s="35" t="s">
        <v>66</v>
      </c>
      <c r="K9" s="34" t="s">
        <v>363</v>
      </c>
      <c r="L9" s="36">
        <v>244258</v>
      </c>
    </row>
    <row r="10" spans="1:12" ht="72" x14ac:dyDescent="0.2">
      <c r="A10" s="34">
        <v>4</v>
      </c>
      <c r="B10" s="15" t="s">
        <v>251</v>
      </c>
      <c r="C10" s="85">
        <v>9000</v>
      </c>
      <c r="D10" s="85">
        <f t="shared" si="3"/>
        <v>9000</v>
      </c>
      <c r="E10" s="35" t="s">
        <v>44</v>
      </c>
      <c r="F10" s="35" t="s">
        <v>60</v>
      </c>
      <c r="G10" s="85">
        <f t="shared" si="4"/>
        <v>9000</v>
      </c>
      <c r="H10" s="35" t="str">
        <f t="shared" si="5"/>
        <v>นายเกรียงไกร  สักติ</v>
      </c>
      <c r="I10" s="85">
        <f t="shared" si="6"/>
        <v>9000</v>
      </c>
      <c r="J10" s="35" t="s">
        <v>66</v>
      </c>
      <c r="K10" s="34" t="s">
        <v>364</v>
      </c>
      <c r="L10" s="36">
        <v>244258</v>
      </c>
    </row>
    <row r="11" spans="1:12" ht="72" x14ac:dyDescent="0.2">
      <c r="A11" s="34">
        <v>5</v>
      </c>
      <c r="B11" s="15" t="s">
        <v>68</v>
      </c>
      <c r="C11" s="85">
        <v>9000</v>
      </c>
      <c r="D11" s="85">
        <f t="shared" si="3"/>
        <v>9000</v>
      </c>
      <c r="E11" s="35" t="s">
        <v>44</v>
      </c>
      <c r="F11" s="35" t="s">
        <v>353</v>
      </c>
      <c r="G11" s="85">
        <f t="shared" si="4"/>
        <v>9000</v>
      </c>
      <c r="H11" s="35" t="str">
        <f t="shared" si="5"/>
        <v>นายเจษฎา  เขตต์พรหมมา</v>
      </c>
      <c r="I11" s="85">
        <f t="shared" si="6"/>
        <v>9000</v>
      </c>
      <c r="J11" s="35" t="s">
        <v>66</v>
      </c>
      <c r="K11" s="34" t="s">
        <v>365</v>
      </c>
      <c r="L11" s="36">
        <v>244258</v>
      </c>
    </row>
    <row r="12" spans="1:12" ht="72" x14ac:dyDescent="0.2">
      <c r="A12" s="34">
        <v>6</v>
      </c>
      <c r="B12" s="15" t="s">
        <v>354</v>
      </c>
      <c r="C12" s="85">
        <v>22600</v>
      </c>
      <c r="D12" s="85">
        <f t="shared" si="3"/>
        <v>22600</v>
      </c>
      <c r="E12" s="35" t="s">
        <v>44</v>
      </c>
      <c r="F12" s="35" t="s">
        <v>360</v>
      </c>
      <c r="G12" s="85">
        <f t="shared" si="4"/>
        <v>22600</v>
      </c>
      <c r="H12" s="35" t="str">
        <f t="shared" si="5"/>
        <v>แม่ขะจานการไฟฟ้า</v>
      </c>
      <c r="I12" s="85">
        <f t="shared" si="6"/>
        <v>22600</v>
      </c>
      <c r="J12" s="35" t="s">
        <v>66</v>
      </c>
      <c r="K12" s="34" t="s">
        <v>366</v>
      </c>
      <c r="L12" s="36">
        <v>244266</v>
      </c>
    </row>
    <row r="13" spans="1:12" ht="72" x14ac:dyDescent="0.2">
      <c r="A13" s="34">
        <v>7</v>
      </c>
      <c r="B13" s="15" t="s">
        <v>287</v>
      </c>
      <c r="C13" s="85">
        <v>6765</v>
      </c>
      <c r="D13" s="85">
        <f t="shared" si="3"/>
        <v>6765</v>
      </c>
      <c r="E13" s="35" t="s">
        <v>44</v>
      </c>
      <c r="F13" s="35" t="s">
        <v>292</v>
      </c>
      <c r="G13" s="85">
        <f t="shared" si="4"/>
        <v>6765</v>
      </c>
      <c r="H13" s="35" t="str">
        <f t="shared" si="5"/>
        <v>บ.เพื่อนเรียนอินเตอร์เทรด เชียงราย จำกัด</v>
      </c>
      <c r="I13" s="85">
        <f t="shared" si="6"/>
        <v>6765</v>
      </c>
      <c r="J13" s="35" t="s">
        <v>66</v>
      </c>
      <c r="K13" s="34" t="s">
        <v>367</v>
      </c>
      <c r="L13" s="36">
        <v>244268</v>
      </c>
    </row>
    <row r="14" spans="1:12" ht="72" x14ac:dyDescent="0.2">
      <c r="A14" s="34">
        <v>8</v>
      </c>
      <c r="B14" s="15" t="s">
        <v>372</v>
      </c>
      <c r="C14" s="85">
        <v>497200</v>
      </c>
      <c r="D14" s="85">
        <f t="shared" ref="D14:D15" si="7">C14</f>
        <v>497200</v>
      </c>
      <c r="E14" s="35" t="s">
        <v>44</v>
      </c>
      <c r="F14" s="35" t="s">
        <v>246</v>
      </c>
      <c r="G14" s="85">
        <f t="shared" ref="G14" si="8">D14</f>
        <v>497200</v>
      </c>
      <c r="H14" s="35" t="str">
        <f t="shared" ref="H14:H15" si="9">F14</f>
        <v>หจก.พงศภัคบุญเรือง</v>
      </c>
      <c r="I14" s="85">
        <f t="shared" ref="I14:I15" si="10">G14</f>
        <v>497200</v>
      </c>
      <c r="J14" s="35" t="s">
        <v>66</v>
      </c>
      <c r="K14" s="34" t="s">
        <v>99</v>
      </c>
      <c r="L14" s="36">
        <v>244268</v>
      </c>
    </row>
    <row r="15" spans="1:12" ht="72" x14ac:dyDescent="0.2">
      <c r="A15" s="34">
        <v>9</v>
      </c>
      <c r="B15" s="15" t="s">
        <v>373</v>
      </c>
      <c r="C15" s="85">
        <v>435200</v>
      </c>
      <c r="D15" s="85">
        <f t="shared" si="7"/>
        <v>435200</v>
      </c>
      <c r="E15" s="35" t="s">
        <v>44</v>
      </c>
      <c r="F15" s="35" t="s">
        <v>246</v>
      </c>
      <c r="G15" s="85">
        <v>426500</v>
      </c>
      <c r="H15" s="35" t="str">
        <f t="shared" si="9"/>
        <v>หจก.พงศภัคบุญเรือง</v>
      </c>
      <c r="I15" s="85">
        <f t="shared" si="10"/>
        <v>426500</v>
      </c>
      <c r="J15" s="35" t="s">
        <v>66</v>
      </c>
      <c r="K15" s="34" t="s">
        <v>100</v>
      </c>
      <c r="L15" s="36">
        <v>244268</v>
      </c>
    </row>
    <row r="16" spans="1:12" ht="72" x14ac:dyDescent="0.2">
      <c r="A16" s="34">
        <v>10</v>
      </c>
      <c r="B16" s="15" t="s">
        <v>355</v>
      </c>
      <c r="C16" s="85">
        <v>7929</v>
      </c>
      <c r="D16" s="85">
        <f t="shared" si="3"/>
        <v>7929</v>
      </c>
      <c r="E16" s="35" t="s">
        <v>44</v>
      </c>
      <c r="F16" s="35" t="s">
        <v>188</v>
      </c>
      <c r="G16" s="85">
        <f t="shared" si="4"/>
        <v>7929</v>
      </c>
      <c r="H16" s="35" t="str">
        <f t="shared" si="5"/>
        <v>เปรมยุดาพาณิช</v>
      </c>
      <c r="I16" s="85">
        <f t="shared" si="6"/>
        <v>7929</v>
      </c>
      <c r="J16" s="35" t="s">
        <v>66</v>
      </c>
      <c r="K16" s="34" t="s">
        <v>368</v>
      </c>
      <c r="L16" s="36">
        <v>244272</v>
      </c>
    </row>
    <row r="17" spans="1:12" ht="72" x14ac:dyDescent="0.2">
      <c r="A17" s="34">
        <v>11</v>
      </c>
      <c r="B17" s="15" t="s">
        <v>356</v>
      </c>
      <c r="C17" s="85">
        <v>10950</v>
      </c>
      <c r="D17" s="85">
        <f t="shared" si="3"/>
        <v>10950</v>
      </c>
      <c r="E17" s="35" t="s">
        <v>44</v>
      </c>
      <c r="F17" s="35" t="s">
        <v>357</v>
      </c>
      <c r="G17" s="85">
        <f t="shared" si="4"/>
        <v>10950</v>
      </c>
      <c r="H17" s="35" t="str">
        <f t="shared" si="5"/>
        <v>น.ส.พรรทิวา  คำเมืองสา</v>
      </c>
      <c r="I17" s="85">
        <f t="shared" si="6"/>
        <v>10950</v>
      </c>
      <c r="J17" s="35" t="s">
        <v>66</v>
      </c>
      <c r="K17" s="34" t="s">
        <v>369</v>
      </c>
      <c r="L17" s="36">
        <v>244276</v>
      </c>
    </row>
    <row r="18" spans="1:12" ht="72" x14ac:dyDescent="0.2">
      <c r="A18" s="34">
        <v>12</v>
      </c>
      <c r="B18" s="15" t="s">
        <v>358</v>
      </c>
      <c r="C18" s="85">
        <v>7500</v>
      </c>
      <c r="D18" s="85">
        <f t="shared" si="3"/>
        <v>7500</v>
      </c>
      <c r="E18" s="35" t="s">
        <v>44</v>
      </c>
      <c r="F18" s="35" t="s">
        <v>357</v>
      </c>
      <c r="G18" s="85">
        <f t="shared" si="4"/>
        <v>7500</v>
      </c>
      <c r="H18" s="35" t="str">
        <f t="shared" si="5"/>
        <v>น.ส.พรรทิวา  คำเมืองสา</v>
      </c>
      <c r="I18" s="85">
        <f t="shared" si="6"/>
        <v>7500</v>
      </c>
      <c r="J18" s="35" t="s">
        <v>66</v>
      </c>
      <c r="K18" s="34" t="s">
        <v>370</v>
      </c>
      <c r="L18" s="36">
        <v>244280</v>
      </c>
    </row>
    <row r="19" spans="1:12" ht="72" x14ac:dyDescent="0.2">
      <c r="A19" s="34">
        <v>13</v>
      </c>
      <c r="B19" s="15" t="s">
        <v>359</v>
      </c>
      <c r="C19" s="85">
        <v>5340</v>
      </c>
      <c r="D19" s="85">
        <f t="shared" si="3"/>
        <v>5340</v>
      </c>
      <c r="E19" s="35" t="s">
        <v>44</v>
      </c>
      <c r="F19" s="35" t="s">
        <v>63</v>
      </c>
      <c r="G19" s="85">
        <f t="shared" si="4"/>
        <v>5340</v>
      </c>
      <c r="H19" s="35" t="str">
        <f t="shared" si="5"/>
        <v>นายพลวิน  ใจสิริธนิน</v>
      </c>
      <c r="I19" s="85">
        <f t="shared" si="6"/>
        <v>5340</v>
      </c>
      <c r="J19" s="35" t="s">
        <v>66</v>
      </c>
      <c r="K19" s="34" t="s">
        <v>371</v>
      </c>
      <c r="L19" s="36">
        <v>244283</v>
      </c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14</vt:i4>
      </vt:variant>
    </vt:vector>
  </HeadingPairs>
  <TitlesOfParts>
    <vt:vector size="27" baseType="lpstr">
      <vt:lpstr>ภาพรวม2568</vt:lpstr>
      <vt:lpstr>ตค 2567</vt:lpstr>
      <vt:lpstr>พย 2567</vt:lpstr>
      <vt:lpstr>ธค 2567</vt:lpstr>
      <vt:lpstr>มค 2568</vt:lpstr>
      <vt:lpstr>กพ 2568</vt:lpstr>
      <vt:lpstr>มีค 2568</vt:lpstr>
      <vt:lpstr>เมย 2568</vt:lpstr>
      <vt:lpstr>พค 2568</vt:lpstr>
      <vt:lpstr>มิย 2568</vt:lpstr>
      <vt:lpstr>กค 2568</vt:lpstr>
      <vt:lpstr>สค 2568 </vt:lpstr>
      <vt:lpstr>กย 2568</vt:lpstr>
      <vt:lpstr>'ตค 2567'!Print_Area</vt:lpstr>
      <vt:lpstr>'กค 2568'!Print_Titles</vt:lpstr>
      <vt:lpstr>'กพ 2568'!Print_Titles</vt:lpstr>
      <vt:lpstr>'กย 2568'!Print_Titles</vt:lpstr>
      <vt:lpstr>'ตค 2567'!Print_Titles</vt:lpstr>
      <vt:lpstr>'ธค 2567'!Print_Titles</vt:lpstr>
      <vt:lpstr>'พค 2568'!Print_Titles</vt:lpstr>
      <vt:lpstr>'พย 2567'!Print_Titles</vt:lpstr>
      <vt:lpstr>ภาพรวม2568!Print_Titles</vt:lpstr>
      <vt:lpstr>'มค 2568'!Print_Titles</vt:lpstr>
      <vt:lpstr>'มิย 2568'!Print_Titles</vt:lpstr>
      <vt:lpstr>'มีค 2568'!Print_Titles</vt:lpstr>
      <vt:lpstr>'เมย 2568'!Print_Titles</vt:lpstr>
      <vt:lpstr>'สค 2568 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PC</cp:lastModifiedBy>
  <cp:lastPrinted>2026-04-29T09:25:30Z</cp:lastPrinted>
  <dcterms:created xsi:type="dcterms:W3CDTF">2026-04-29T08:24:24Z</dcterms:created>
  <dcterms:modified xsi:type="dcterms:W3CDTF">2026-06-30T08:27:13Z</dcterms:modified>
</cp:coreProperties>
</file>